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918" firstSheet="1" activeTab="2"/>
  </bookViews>
  <sheets>
    <sheet name=" ЮНИОРЫ 1999-2000 ИНД" sheetId="1" r:id="rId1"/>
    <sheet name="МАЛЬЧИКИ 2005-06; 07г.р. ИНД" sheetId="2" r:id="rId2"/>
    <sheet name="Мальчики 2005-06 Группа" sheetId="3" r:id="rId3"/>
    <sheet name="ЮНОШИ 2003-2004 ГРУППА" sheetId="4" r:id="rId4"/>
    <sheet name=" ДЕВУШКИ 2001-2002 ИНД и ГР" sheetId="5" r:id="rId5"/>
    <sheet name="ЮНОШИ 2001-2002 ИНД" sheetId="6" r:id="rId6"/>
    <sheet name="ДЕВОЧКИ 2003-04 и мол. индив." sheetId="7" r:id="rId7"/>
    <sheet name="МАЛЬЧИКИ 2003 ИНД.Г" sheetId="8" r:id="rId8"/>
    <sheet name="ЮНОШИ  99-00 ГРУППовая" sheetId="9" r:id="rId9"/>
    <sheet name="ДЕВОЧКИ 2005-05 ГРУППА" sheetId="10" r:id="rId10"/>
    <sheet name="Лист1" sheetId="11" r:id="rId11"/>
    <sheet name="ЮНОШИ 2001-2002 Группа" sheetId="12" r:id="rId12"/>
    <sheet name="Девочки 2005-2006; 2007  ИНД" sheetId="13" r:id="rId13"/>
    <sheet name="Дев 2003-04 Группа" sheetId="14" r:id="rId14"/>
  </sheets>
  <definedNames/>
  <calcPr fullCalcOnLoad="1"/>
</workbook>
</file>

<file path=xl/sharedStrings.xml><?xml version="1.0" encoding="utf-8"?>
<sst xmlns="http://schemas.openxmlformats.org/spreadsheetml/2006/main" count="595" uniqueCount="126">
  <si>
    <t>№ п/п</t>
  </si>
  <si>
    <t>№ уч-ка</t>
  </si>
  <si>
    <t>Фамилия, имя</t>
  </si>
  <si>
    <t>Организация</t>
  </si>
  <si>
    <t xml:space="preserve">Средняя скорость победителя:        </t>
  </si>
  <si>
    <t xml:space="preserve">Результат </t>
  </si>
  <si>
    <t>Отставание</t>
  </si>
  <si>
    <t>Рыжкова Екатерина</t>
  </si>
  <si>
    <t>Мочалов Егор</t>
  </si>
  <si>
    <t>Яицких Владимир</t>
  </si>
  <si>
    <t>Костев Егор</t>
  </si>
  <si>
    <t>Антипов Дмитрий</t>
  </si>
  <si>
    <t>Аверьянов Александр</t>
  </si>
  <si>
    <t>Володин Юрий</t>
  </si>
  <si>
    <t>ДЕПАРТАМЕНТ ПО ФИЗИЧЕСКОЙ КУЛЬТУРЕ И СПОРТУ ГОРОДА ЛИПЕЦКА</t>
  </si>
  <si>
    <t>ДЕТСКО-ЮНОШЕСКАЯ СПОРТИВНАЯ ШКОЛА № 7</t>
  </si>
  <si>
    <t>г.ЛИПЕЦК</t>
  </si>
  <si>
    <t>Леденёв Максим</t>
  </si>
  <si>
    <t>Навражных Андрей</t>
  </si>
  <si>
    <t>Филяев Илья</t>
  </si>
  <si>
    <t>год рождения</t>
  </si>
  <si>
    <t>ДЮСШ-7 Липецк</t>
  </si>
  <si>
    <t>Акиньшин Артём</t>
  </si>
  <si>
    <t>Глотов Влад</t>
  </si>
  <si>
    <t>сошел</t>
  </si>
  <si>
    <t>Главный судья</t>
  </si>
  <si>
    <t>О.А.Навражных</t>
  </si>
  <si>
    <t>Главный секретарь</t>
  </si>
  <si>
    <t>Леонов Иван</t>
  </si>
  <si>
    <t>Федькина Валерия</t>
  </si>
  <si>
    <t>Гулевская Маргарита</t>
  </si>
  <si>
    <t>Попова Евгения</t>
  </si>
  <si>
    <t>ОТКРЫТОЕ ПЕРВЕНСТВО ГОРОДА ЛИПЕЦКА ПО ВЕЛОСПОРТУ</t>
  </si>
  <si>
    <t>Индивидуальная гонка 10 км</t>
  </si>
  <si>
    <t>ЮНОШИ 1999-2000 г.р.</t>
  </si>
  <si>
    <t>С.Г.Наливкин</t>
  </si>
  <si>
    <t>Индивидуальная гонка 5 км</t>
  </si>
  <si>
    <t>ДЕВУШКИ 2001-2002г.р.</t>
  </si>
  <si>
    <t>ЮНОШИ 2003 г.р. и моложе</t>
  </si>
  <si>
    <t>Романов Иван</t>
  </si>
  <si>
    <t>Кулаков Николай</t>
  </si>
  <si>
    <t>Федькин Александр</t>
  </si>
  <si>
    <t>Гончаренко Никита</t>
  </si>
  <si>
    <t>Бахаев Антон</t>
  </si>
  <si>
    <t>Елчин Никита</t>
  </si>
  <si>
    <t>Селиверстов Никита</t>
  </si>
  <si>
    <t>Чернышов Андрей</t>
  </si>
  <si>
    <t>Орехов Данил</t>
  </si>
  <si>
    <t>Проскурин Артём</t>
  </si>
  <si>
    <t>Петров Влад</t>
  </si>
  <si>
    <t>Гордеев Сергей</t>
  </si>
  <si>
    <t>Усманов Роман</t>
  </si>
  <si>
    <t>Антипов Михаил</t>
  </si>
  <si>
    <t>Групповая гонка 10 км</t>
  </si>
  <si>
    <t xml:space="preserve">ОТКРЫТОЕ ПЕРВЕНСТВО ГОРОДА ЛИПЕЦКА ПО ВЕЛОСПОРТУ </t>
  </si>
  <si>
    <t>ИНДИВИДУАЛЬНАЯ ГОНКА 5 КМ</t>
  </si>
  <si>
    <t>ЮНОШИ 2001-2002 г.р.</t>
  </si>
  <si>
    <t>Сухарев Данил</t>
  </si>
  <si>
    <t>Гаршин Дмитрий</t>
  </si>
  <si>
    <t>Кобзев Влад</t>
  </si>
  <si>
    <t>Афанасьева Карина</t>
  </si>
  <si>
    <t>Теплинских Костя</t>
  </si>
  <si>
    <t>Шумейко Данил</t>
  </si>
  <si>
    <t xml:space="preserve"> СПОРТИВНАЯ ШКОЛА № 7</t>
  </si>
  <si>
    <t>Агатьева Арина</t>
  </si>
  <si>
    <t>Разряд</t>
  </si>
  <si>
    <t xml:space="preserve">   СШ-7 Липецк</t>
  </si>
  <si>
    <t xml:space="preserve">                                               29 АПРЕЛЯ 2017г.</t>
  </si>
  <si>
    <t>Индивидуальная гонка 15 км</t>
  </si>
  <si>
    <t>Тазиев Павел</t>
  </si>
  <si>
    <t>Строчков Максим</t>
  </si>
  <si>
    <t>Акиняев Кирилл</t>
  </si>
  <si>
    <t>ИНДИВИДУАЛЬНАЯ ГОНКА 15 КМ</t>
  </si>
  <si>
    <t xml:space="preserve">                                               29 АПРЕЛЯ 2017 г.</t>
  </si>
  <si>
    <t>Кузьмин Дмитрий</t>
  </si>
  <si>
    <t>Бахаев Артем</t>
  </si>
  <si>
    <t>Абрамов Степан</t>
  </si>
  <si>
    <t xml:space="preserve">ЮНОШИ 2003-2004  г.р. </t>
  </si>
  <si>
    <t>Дорохина Екатерина</t>
  </si>
  <si>
    <t>Дорохина Надежда</t>
  </si>
  <si>
    <t>Затонских Анна</t>
  </si>
  <si>
    <t>Бунеева Дарья</t>
  </si>
  <si>
    <t>Воронеж</t>
  </si>
  <si>
    <t xml:space="preserve">Девушки 2003-2004 г.р. </t>
  </si>
  <si>
    <t>Долгих Виктория</t>
  </si>
  <si>
    <t>Воронек</t>
  </si>
  <si>
    <t>Смольянинова Евгения</t>
  </si>
  <si>
    <t>Бельских Ольга</t>
  </si>
  <si>
    <t>Балахонова Олеся</t>
  </si>
  <si>
    <t>Горбук Елизавета</t>
  </si>
  <si>
    <t>Махорина Екатерина</t>
  </si>
  <si>
    <t>Остапенко Екатерина</t>
  </si>
  <si>
    <t>Групповая гонка 15 км</t>
  </si>
  <si>
    <t xml:space="preserve">                                               30 АПРЕЛЯ 2017г.</t>
  </si>
  <si>
    <t>ЮНОШИ 2005-2006 г.р.</t>
  </si>
  <si>
    <t>Богатов Ярослав</t>
  </si>
  <si>
    <t>Затонских Гордей</t>
  </si>
  <si>
    <t>Гладких Владислав</t>
  </si>
  <si>
    <t>Симинихин Максим</t>
  </si>
  <si>
    <t>Костенко Кирилл</t>
  </si>
  <si>
    <t>Стукалов Степан</t>
  </si>
  <si>
    <t>МАЛЬЧИКИ 2007 г.р. и моложе</t>
  </si>
  <si>
    <t>Кравченко Николай</t>
  </si>
  <si>
    <t>Новиков Владислав</t>
  </si>
  <si>
    <t>Панов Даниил</t>
  </si>
  <si>
    <t>Бутервассер Миша</t>
  </si>
  <si>
    <t>Севостьянов Миша</t>
  </si>
  <si>
    <t>Андреенко Александр</t>
  </si>
  <si>
    <t>Агаев Артем</t>
  </si>
  <si>
    <t xml:space="preserve">                                              29 АПРЕЛЯ 2017 г.</t>
  </si>
  <si>
    <t>Групповая гонка 5 км</t>
  </si>
  <si>
    <t xml:space="preserve">                                               30 АПРЕЛЯ 2017 г.</t>
  </si>
  <si>
    <t>Групповая гонка  15 км</t>
  </si>
  <si>
    <t>ДЕВОЧКИ  2005-2006 г.р.</t>
  </si>
  <si>
    <t>Давыдова Екатерина</t>
  </si>
  <si>
    <t>ДЕВОЧКИ  2007 г.р. и моложе</t>
  </si>
  <si>
    <t>Зевакина Елизавета</t>
  </si>
  <si>
    <t>Попова Дарья</t>
  </si>
  <si>
    <t>Душкина Анастасия</t>
  </si>
  <si>
    <t xml:space="preserve"> </t>
  </si>
  <si>
    <t xml:space="preserve">Девушки 2003-2004 г.р. и </t>
  </si>
  <si>
    <t xml:space="preserve">                                               29-30 АПРЕЛЯ 2017 г.</t>
  </si>
  <si>
    <t>Группа</t>
  </si>
  <si>
    <t>ГРУППОВАЯ ГОНКА 5 КМ</t>
  </si>
  <si>
    <t xml:space="preserve">                                              30 АПРЕЛЯ 2017 г.</t>
  </si>
  <si>
    <t>не старт.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</si>
</sst>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0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73" fontId="3" fillId="0" borderId="0" xfId="58" applyNumberFormat="1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7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3" fontId="11" fillId="0" borderId="0" xfId="58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/>
    </xf>
    <xf numFmtId="173" fontId="3" fillId="0" borderId="0" xfId="58" applyNumberFormat="1" applyFont="1" applyBorder="1" applyAlignment="1">
      <alignment/>
    </xf>
    <xf numFmtId="0" fontId="4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58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</xdr:row>
      <xdr:rowOff>85725</xdr:rowOff>
    </xdr:from>
    <xdr:to>
      <xdr:col>6</xdr:col>
      <xdr:colOff>342900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857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95250</xdr:rowOff>
    </xdr:from>
    <xdr:to>
      <xdr:col>6</xdr:col>
      <xdr:colOff>723900</xdr:colOff>
      <xdr:row>4</xdr:row>
      <xdr:rowOff>180975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9527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85725</xdr:rowOff>
    </xdr:from>
    <xdr:to>
      <xdr:col>6</xdr:col>
      <xdr:colOff>533400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857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95250</xdr:rowOff>
    </xdr:from>
    <xdr:to>
      <xdr:col>6</xdr:col>
      <xdr:colOff>723900</xdr:colOff>
      <xdr:row>4</xdr:row>
      <xdr:rowOff>180975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9527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266700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</xdr:row>
      <xdr:rowOff>76200</xdr:rowOff>
    </xdr:from>
    <xdr:to>
      <xdr:col>6</xdr:col>
      <xdr:colOff>295275</xdr:colOff>
      <xdr:row>5</xdr:row>
      <xdr:rowOff>152400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76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85725</xdr:rowOff>
    </xdr:from>
    <xdr:to>
      <xdr:col>6</xdr:col>
      <xdr:colOff>742950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857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1</xdr:col>
      <xdr:colOff>190500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0</xdr:rowOff>
    </xdr:from>
    <xdr:to>
      <xdr:col>6</xdr:col>
      <xdr:colOff>904875</xdr:colOff>
      <xdr:row>4</xdr:row>
      <xdr:rowOff>85725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00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85725</xdr:rowOff>
    </xdr:from>
    <xdr:to>
      <xdr:col>6</xdr:col>
      <xdr:colOff>742950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857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95250</xdr:rowOff>
    </xdr:from>
    <xdr:to>
      <xdr:col>6</xdr:col>
      <xdr:colOff>723900</xdr:colOff>
      <xdr:row>4</xdr:row>
      <xdr:rowOff>180975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9527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85725</xdr:rowOff>
    </xdr:from>
    <xdr:to>
      <xdr:col>6</xdr:col>
      <xdr:colOff>533400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8575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266700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</xdr:row>
      <xdr:rowOff>76200</xdr:rowOff>
    </xdr:from>
    <xdr:to>
      <xdr:col>6</xdr:col>
      <xdr:colOff>295275</xdr:colOff>
      <xdr:row>5</xdr:row>
      <xdr:rowOff>152400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76225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85725</xdr:rowOff>
    </xdr:from>
    <xdr:to>
      <xdr:col>6</xdr:col>
      <xdr:colOff>742950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857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190500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</xdr:row>
      <xdr:rowOff>85725</xdr:rowOff>
    </xdr:from>
    <xdr:to>
      <xdr:col>6</xdr:col>
      <xdr:colOff>342900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8575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9.28125" style="0" bestFit="1" customWidth="1"/>
    <col min="2" max="2" width="7.7109375" style="0" customWidth="1"/>
    <col min="3" max="3" width="9.00390625" style="0" customWidth="1"/>
    <col min="4" max="4" width="26.421875" style="0" customWidth="1"/>
    <col min="5" max="5" width="23.421875" style="0" bestFit="1" customWidth="1"/>
    <col min="6" max="6" width="14.140625" style="0" bestFit="1" customWidth="1"/>
    <col min="7" max="7" width="8.8515625" style="0" bestFit="1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63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27" customHeight="1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8.75" customHeight="1" thickBot="1">
      <c r="A9" s="14" t="s">
        <v>16</v>
      </c>
      <c r="B9" s="6"/>
      <c r="C9" s="6"/>
      <c r="D9" s="6"/>
      <c r="E9" s="42" t="s">
        <v>67</v>
      </c>
      <c r="F9" s="42"/>
      <c r="G9" s="42"/>
    </row>
    <row r="10" spans="1:7" ht="15">
      <c r="A10" s="3"/>
      <c r="B10" s="3"/>
      <c r="C10" s="3"/>
      <c r="D10" s="7"/>
      <c r="E10" s="7"/>
      <c r="F10" s="3"/>
      <c r="G10" s="3"/>
    </row>
    <row r="11" spans="1:7" ht="15">
      <c r="A11" s="3" t="s">
        <v>4</v>
      </c>
      <c r="B11" s="3"/>
      <c r="C11" s="3"/>
      <c r="D11" s="3"/>
      <c r="E11" s="3"/>
      <c r="F11" s="3"/>
      <c r="G11" s="3"/>
    </row>
    <row r="12" spans="1:10" ht="25.5" customHeight="1">
      <c r="A12" s="10"/>
      <c r="B12" s="10"/>
      <c r="C12" s="3"/>
      <c r="D12" s="21" t="s">
        <v>68</v>
      </c>
      <c r="E12" s="21"/>
      <c r="F12" s="21"/>
      <c r="G12" s="21"/>
      <c r="H12" s="21"/>
      <c r="I12" s="21"/>
      <c r="J12" s="21"/>
    </row>
    <row r="13" spans="1:7" ht="28.5" customHeight="1">
      <c r="A13" s="34" t="s">
        <v>34</v>
      </c>
      <c r="B13" s="34"/>
      <c r="C13" s="34"/>
      <c r="D13" s="34"/>
      <c r="E13" s="34"/>
      <c r="F13" s="34"/>
      <c r="G13" s="34"/>
    </row>
    <row r="14" spans="1:9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  <c r="I14" s="13"/>
    </row>
    <row r="15" spans="1:7" ht="18.75">
      <c r="A15" s="15">
        <v>1</v>
      </c>
      <c r="B15" s="15"/>
      <c r="C15" s="16">
        <v>1999</v>
      </c>
      <c r="D15" s="16" t="s">
        <v>18</v>
      </c>
      <c r="E15" s="20" t="s">
        <v>21</v>
      </c>
      <c r="F15" s="17">
        <v>0.013657407407407408</v>
      </c>
      <c r="G15" s="18"/>
    </row>
    <row r="16" spans="1:7" ht="18.75">
      <c r="A16" s="15">
        <v>2</v>
      </c>
      <c r="B16" s="15"/>
      <c r="C16" s="16">
        <v>1999</v>
      </c>
      <c r="D16" s="16" t="s">
        <v>13</v>
      </c>
      <c r="E16" s="20" t="s">
        <v>21</v>
      </c>
      <c r="F16" s="17">
        <v>0.013807870370370371</v>
      </c>
      <c r="G16" s="19">
        <f>F16-$F$15</f>
        <v>0.00015046296296296335</v>
      </c>
    </row>
    <row r="17" spans="1:7" ht="18.75">
      <c r="A17" s="15">
        <v>3</v>
      </c>
      <c r="B17" s="15"/>
      <c r="C17" s="16">
        <v>1999</v>
      </c>
      <c r="D17" s="16" t="s">
        <v>12</v>
      </c>
      <c r="E17" s="20" t="s">
        <v>21</v>
      </c>
      <c r="F17" s="17">
        <v>0.013946759259259258</v>
      </c>
      <c r="G17" s="19">
        <f>F17-$F$15</f>
        <v>0.00028935185185184967</v>
      </c>
    </row>
    <row r="18" spans="1:7" ht="18.75">
      <c r="A18" s="15">
        <v>4</v>
      </c>
      <c r="B18" s="15"/>
      <c r="C18" s="16">
        <v>1999</v>
      </c>
      <c r="D18" s="16" t="s">
        <v>17</v>
      </c>
      <c r="E18" s="20" t="s">
        <v>21</v>
      </c>
      <c r="F18" s="17">
        <v>0.014293981481481482</v>
      </c>
      <c r="G18" s="19">
        <f>F18-$F$15</f>
        <v>0.0006365740740740741</v>
      </c>
    </row>
    <row r="19" spans="1:7" ht="18.75">
      <c r="A19" s="15">
        <v>5</v>
      </c>
      <c r="B19" s="15"/>
      <c r="C19" s="16">
        <v>2000</v>
      </c>
      <c r="D19" s="16" t="s">
        <v>11</v>
      </c>
      <c r="E19" s="20" t="s">
        <v>21</v>
      </c>
      <c r="F19" s="17">
        <v>0.014351851851851852</v>
      </c>
      <c r="G19" s="19">
        <f>F19-$F$15</f>
        <v>0.0006944444444444437</v>
      </c>
    </row>
    <row r="20" spans="1:7" ht="18.75">
      <c r="A20" s="15">
        <v>6</v>
      </c>
      <c r="B20" s="15"/>
      <c r="C20" s="16">
        <v>1999</v>
      </c>
      <c r="D20" s="16" t="s">
        <v>19</v>
      </c>
      <c r="E20" s="20" t="s">
        <v>21</v>
      </c>
      <c r="F20" s="17">
        <v>0.014490740740740742</v>
      </c>
      <c r="G20" s="19">
        <f>F20-$F$15</f>
        <v>0.0008333333333333335</v>
      </c>
    </row>
    <row r="21" spans="1:7" ht="18.75">
      <c r="A21" s="15">
        <v>7</v>
      </c>
      <c r="B21" s="15"/>
      <c r="C21" s="16">
        <v>2000</v>
      </c>
      <c r="D21" s="16" t="s">
        <v>22</v>
      </c>
      <c r="E21" s="20" t="s">
        <v>21</v>
      </c>
      <c r="F21" s="17">
        <v>0.014537037037037038</v>
      </c>
      <c r="G21" s="19">
        <f>F21-$F$15</f>
        <v>0.0008796296296296295</v>
      </c>
    </row>
    <row r="22" spans="1:7" ht="18.75">
      <c r="A22" s="15">
        <v>8</v>
      </c>
      <c r="B22" s="10"/>
      <c r="C22" s="16">
        <v>2000</v>
      </c>
      <c r="D22" s="16" t="s">
        <v>69</v>
      </c>
      <c r="E22" s="20" t="s">
        <v>21</v>
      </c>
      <c r="F22" s="17">
        <v>0.014895833333333332</v>
      </c>
      <c r="G22" s="19">
        <f>F22-$F$15</f>
        <v>0.001238425925925924</v>
      </c>
    </row>
    <row r="23" spans="1:7" ht="18.75">
      <c r="A23" s="15"/>
      <c r="B23" s="10"/>
      <c r="C23" s="16"/>
      <c r="D23" s="16"/>
      <c r="E23" s="20"/>
      <c r="F23" s="17"/>
      <c r="G23" s="19"/>
    </row>
    <row r="24" spans="1:7" ht="18.75">
      <c r="A24" s="10"/>
      <c r="B24" s="10"/>
      <c r="C24" s="3"/>
      <c r="D24" s="25"/>
      <c r="E24" s="25"/>
      <c r="F24" s="11"/>
      <c r="G24" s="12"/>
    </row>
    <row r="25" spans="1:7" ht="18.75">
      <c r="A25" s="10"/>
      <c r="B25" s="10"/>
      <c r="C25" s="3"/>
      <c r="D25" s="25"/>
      <c r="E25" s="25"/>
      <c r="F25" s="11"/>
      <c r="G25" s="12"/>
    </row>
    <row r="26" spans="1:7" ht="15">
      <c r="A26" s="10"/>
      <c r="B26" s="10"/>
      <c r="C26" s="3"/>
      <c r="D26" s="3"/>
      <c r="E26" s="3"/>
      <c r="F26" s="11"/>
      <c r="G26" s="12"/>
    </row>
    <row r="27" spans="1:7" ht="18.75">
      <c r="A27" s="10"/>
      <c r="B27" s="25"/>
      <c r="C27" s="25"/>
      <c r="D27" s="25"/>
      <c r="E27" s="25"/>
      <c r="F27" s="25"/>
      <c r="G27" s="25"/>
    </row>
    <row r="28" spans="1:7" ht="18.75">
      <c r="A28" s="25" t="s">
        <v>25</v>
      </c>
      <c r="B28" s="25"/>
      <c r="C28" s="25"/>
      <c r="D28" s="25"/>
      <c r="E28" s="25"/>
      <c r="F28" s="25" t="s">
        <v>35</v>
      </c>
      <c r="G28" s="25"/>
    </row>
    <row r="29" spans="1:6" ht="18.75">
      <c r="A29" s="25" t="s">
        <v>27</v>
      </c>
      <c r="F29" s="25" t="s">
        <v>26</v>
      </c>
    </row>
    <row r="31" ht="15">
      <c r="F31" s="4"/>
    </row>
  </sheetData>
  <sheetProtection/>
  <mergeCells count="7">
    <mergeCell ref="A13:G13"/>
    <mergeCell ref="A1:G1"/>
    <mergeCell ref="A2:G2"/>
    <mergeCell ref="A3:F3"/>
    <mergeCell ref="A6:G6"/>
    <mergeCell ref="A7:G7"/>
    <mergeCell ref="E9:G9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25" sqref="K25"/>
    </sheetView>
  </sheetViews>
  <sheetFormatPr defaultColWidth="9.140625" defaultRowHeight="15"/>
  <cols>
    <col min="4" max="4" width="30.8515625" style="0" customWidth="1"/>
    <col min="5" max="5" width="19.7109375" style="0" customWidth="1"/>
    <col min="6" max="6" width="13.00390625" style="0" customWidth="1"/>
    <col min="7" max="7" width="13.5742187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111</v>
      </c>
      <c r="F9" s="42"/>
      <c r="G9" s="42"/>
    </row>
    <row r="10" spans="1:7" ht="18.75">
      <c r="A10" s="35" t="s">
        <v>110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19.5">
      <c r="A13" s="34" t="s">
        <v>113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/>
      <c r="D15" s="16" t="s">
        <v>29</v>
      </c>
      <c r="E15" s="20" t="s">
        <v>21</v>
      </c>
      <c r="F15" s="17">
        <v>0.004814814814814815</v>
      </c>
      <c r="G15" s="18"/>
    </row>
    <row r="16" spans="1:7" ht="18.75">
      <c r="A16" s="15">
        <v>2</v>
      </c>
      <c r="B16" s="15"/>
      <c r="C16" s="16"/>
      <c r="D16" s="16" t="s">
        <v>114</v>
      </c>
      <c r="E16" s="20" t="s">
        <v>21</v>
      </c>
      <c r="F16" s="17">
        <v>0.004826388888888889</v>
      </c>
      <c r="G16" s="19">
        <f>F16-$F$15</f>
        <v>1.157407407407357E-05</v>
      </c>
    </row>
    <row r="17" spans="1:7" ht="18.75">
      <c r="A17" s="15">
        <v>3</v>
      </c>
      <c r="B17" s="15"/>
      <c r="C17" s="16"/>
      <c r="D17" s="16" t="s">
        <v>31</v>
      </c>
      <c r="E17" s="20" t="s">
        <v>21</v>
      </c>
      <c r="F17" s="17">
        <v>0.004872685185185186</v>
      </c>
      <c r="G17" s="19">
        <f>F17-$F$15</f>
        <v>5.7870370370370454E-05</v>
      </c>
    </row>
    <row r="18" spans="1:7" ht="18.75">
      <c r="A18" s="15">
        <v>4</v>
      </c>
      <c r="B18" s="10"/>
      <c r="C18" s="3"/>
      <c r="D18" s="49" t="s">
        <v>64</v>
      </c>
      <c r="E18" s="48" t="s">
        <v>21</v>
      </c>
      <c r="F18" s="17">
        <v>0.004942129629629629</v>
      </c>
      <c r="G18" s="19">
        <f>F18-$F$15</f>
        <v>0.0001273148148148136</v>
      </c>
    </row>
    <row r="19" spans="1:7" ht="15">
      <c r="A19" s="10"/>
      <c r="B19" s="10"/>
      <c r="C19" s="3"/>
      <c r="D19" s="22"/>
      <c r="E19" s="22"/>
      <c r="F19" s="23"/>
      <c r="G19" s="24"/>
    </row>
    <row r="20" spans="1:7" ht="15">
      <c r="A20" s="10"/>
      <c r="B20" s="10"/>
      <c r="C20" s="3"/>
      <c r="D20" s="22"/>
      <c r="E20" s="22"/>
      <c r="F20" s="23"/>
      <c r="G20" s="24"/>
    </row>
    <row r="21" spans="1:7" ht="19.5">
      <c r="A21" s="34" t="s">
        <v>115</v>
      </c>
      <c r="B21" s="34"/>
      <c r="C21" s="34"/>
      <c r="D21" s="34"/>
      <c r="E21" s="34"/>
      <c r="F21" s="34"/>
      <c r="G21" s="34"/>
    </row>
    <row r="22" spans="1:7" ht="25.5">
      <c r="A22" s="8" t="s">
        <v>0</v>
      </c>
      <c r="B22" s="8" t="s">
        <v>1</v>
      </c>
      <c r="C22" s="8" t="s">
        <v>20</v>
      </c>
      <c r="D22" s="1" t="s">
        <v>2</v>
      </c>
      <c r="E22" s="1" t="s">
        <v>3</v>
      </c>
      <c r="F22" s="9" t="s">
        <v>5</v>
      </c>
      <c r="G22" s="9" t="s">
        <v>6</v>
      </c>
    </row>
    <row r="23" spans="1:7" ht="18.75">
      <c r="A23" s="15">
        <v>1</v>
      </c>
      <c r="B23" s="15"/>
      <c r="C23" s="16"/>
      <c r="D23" s="16" t="s">
        <v>118</v>
      </c>
      <c r="E23" s="20" t="s">
        <v>21</v>
      </c>
      <c r="F23" s="17">
        <v>0.005740740740740742</v>
      </c>
      <c r="G23" s="18"/>
    </row>
    <row r="24" spans="1:7" ht="18.75">
      <c r="A24" s="15">
        <v>2</v>
      </c>
      <c r="B24" s="15"/>
      <c r="C24" s="16"/>
      <c r="D24" s="16" t="s">
        <v>116</v>
      </c>
      <c r="E24" s="20" t="s">
        <v>21</v>
      </c>
      <c r="F24" s="17">
        <v>0.005763888888888889</v>
      </c>
      <c r="G24" s="19">
        <f>F24-$F$15</f>
        <v>0.0009490740740740735</v>
      </c>
    </row>
    <row r="25" spans="1:7" ht="18.75">
      <c r="A25" s="15">
        <v>3</v>
      </c>
      <c r="B25" s="15"/>
      <c r="C25" s="16"/>
      <c r="D25" s="16" t="s">
        <v>117</v>
      </c>
      <c r="E25" s="20" t="s">
        <v>21</v>
      </c>
      <c r="F25" s="17">
        <v>0.00619212962962963</v>
      </c>
      <c r="G25" s="19">
        <f>F25-$F$15</f>
        <v>0.0013773148148148147</v>
      </c>
    </row>
    <row r="26" spans="1:7" ht="18.75">
      <c r="A26" s="15"/>
      <c r="B26" s="15"/>
      <c r="C26" s="16"/>
      <c r="D26" s="16"/>
      <c r="E26" s="20"/>
      <c r="F26" s="17"/>
      <c r="G26" s="19"/>
    </row>
    <row r="27" spans="1:7" ht="18.75">
      <c r="A27" s="15"/>
      <c r="B27" s="15"/>
      <c r="C27" s="16"/>
      <c r="D27" s="16"/>
      <c r="E27" s="20"/>
      <c r="F27" s="17"/>
      <c r="G27" s="19"/>
    </row>
    <row r="28" spans="1:7" ht="18.75">
      <c r="A28" s="15"/>
      <c r="B28" s="15"/>
      <c r="C28" s="16"/>
      <c r="D28" s="16"/>
      <c r="E28" s="25"/>
      <c r="F28" s="25"/>
      <c r="G28" s="19"/>
    </row>
    <row r="29" spans="1:7" ht="18.75">
      <c r="A29" s="10"/>
      <c r="B29" s="10"/>
      <c r="C29" s="3"/>
      <c r="D29" s="3"/>
      <c r="E29" s="25"/>
      <c r="F29" s="25"/>
      <c r="G29" s="12"/>
    </row>
    <row r="30" spans="1:7" ht="15">
      <c r="A30" s="10"/>
      <c r="B30" s="10"/>
      <c r="C30" s="3"/>
      <c r="D30" s="3"/>
      <c r="E30" s="3"/>
      <c r="F30" s="11"/>
      <c r="G30" s="12"/>
    </row>
    <row r="31" spans="1:7" ht="18.75">
      <c r="A31" s="10"/>
      <c r="B31" s="25"/>
      <c r="C31" s="25"/>
      <c r="D31" s="25"/>
      <c r="E31" s="25"/>
      <c r="F31" s="25"/>
      <c r="G31" s="25"/>
    </row>
    <row r="32" spans="1:7" ht="18.75">
      <c r="A32" s="25" t="s">
        <v>25</v>
      </c>
      <c r="B32" s="25"/>
      <c r="C32" s="25"/>
      <c r="D32" s="25"/>
      <c r="E32" s="25"/>
      <c r="F32" s="25" t="s">
        <v>35</v>
      </c>
      <c r="G32" s="25"/>
    </row>
    <row r="33" spans="1:6" ht="18.75">
      <c r="A33" s="25" t="s">
        <v>27</v>
      </c>
      <c r="F33" s="25" t="s">
        <v>26</v>
      </c>
    </row>
    <row r="35" ht="15">
      <c r="F35" s="4"/>
    </row>
  </sheetData>
  <sheetProtection/>
  <mergeCells count="9">
    <mergeCell ref="A10:G10"/>
    <mergeCell ref="A13:G13"/>
    <mergeCell ref="A21:G21"/>
    <mergeCell ref="A1:G1"/>
    <mergeCell ref="A2:G2"/>
    <mergeCell ref="A3:F3"/>
    <mergeCell ref="A6:G6"/>
    <mergeCell ref="A7:G7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5" sqref="F15:G19"/>
    </sheetView>
  </sheetViews>
  <sheetFormatPr defaultColWidth="9.140625" defaultRowHeight="15"/>
  <cols>
    <col min="4" max="4" width="30.00390625" style="0" customWidth="1"/>
    <col min="5" max="5" width="20.140625" style="0" customWidth="1"/>
    <col min="6" max="6" width="11.57421875" style="0" customWidth="1"/>
    <col min="7" max="7" width="15.003906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18.75">
      <c r="A6" s="44" t="s">
        <v>54</v>
      </c>
      <c r="B6" s="44"/>
      <c r="C6" s="44"/>
      <c r="D6" s="44"/>
      <c r="E6" s="44"/>
      <c r="F6" s="44"/>
      <c r="G6" s="44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111</v>
      </c>
      <c r="F9" s="42"/>
      <c r="G9" s="42"/>
    </row>
    <row r="10" spans="1:7" ht="18.75">
      <c r="A10" s="35" t="s">
        <v>112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19.5">
      <c r="A13" s="34" t="s">
        <v>56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>
        <v>2002</v>
      </c>
      <c r="D15" s="26" t="s">
        <v>71</v>
      </c>
      <c r="E15" s="20" t="s">
        <v>21</v>
      </c>
      <c r="F15" s="17">
        <v>0.01400462962962963</v>
      </c>
      <c r="G15" s="18"/>
    </row>
    <row r="16" spans="1:7" ht="18.75">
      <c r="A16" s="15">
        <v>2</v>
      </c>
      <c r="B16" s="15"/>
      <c r="C16" s="16">
        <v>2002</v>
      </c>
      <c r="D16" s="26" t="s">
        <v>57</v>
      </c>
      <c r="E16" s="20" t="s">
        <v>21</v>
      </c>
      <c r="F16" s="17">
        <v>0.014039351851851851</v>
      </c>
      <c r="G16" s="19">
        <f>F16-$F$15</f>
        <v>3.472222222222071E-05</v>
      </c>
    </row>
    <row r="17" spans="1:7" ht="18.75">
      <c r="A17" s="15">
        <v>3</v>
      </c>
      <c r="B17" s="15"/>
      <c r="C17" s="16">
        <v>2002</v>
      </c>
      <c r="D17" s="26" t="s">
        <v>70</v>
      </c>
      <c r="E17" s="20" t="s">
        <v>21</v>
      </c>
      <c r="F17" s="17">
        <v>0.014178240740740741</v>
      </c>
      <c r="G17" s="19">
        <f>F17-$F$15</f>
        <v>0.0001736111111111105</v>
      </c>
    </row>
    <row r="18" spans="1:7" ht="18.75">
      <c r="A18" s="15">
        <v>4</v>
      </c>
      <c r="B18" s="15"/>
      <c r="C18" s="16">
        <v>2002</v>
      </c>
      <c r="D18" s="16" t="s">
        <v>59</v>
      </c>
      <c r="E18" s="20" t="s">
        <v>21</v>
      </c>
      <c r="F18" s="17">
        <v>0.014212962962962962</v>
      </c>
      <c r="G18" s="19">
        <f aca="true" t="shared" si="0" ref="G18:G23">F18-$F$15</f>
        <v>0.0002083333333333312</v>
      </c>
    </row>
    <row r="19" spans="1:7" ht="18.75">
      <c r="A19" s="15">
        <v>5</v>
      </c>
      <c r="B19" s="15"/>
      <c r="C19" s="16">
        <v>2002</v>
      </c>
      <c r="D19" s="16" t="s">
        <v>58</v>
      </c>
      <c r="E19" s="20" t="s">
        <v>82</v>
      </c>
      <c r="F19" s="17">
        <v>0.014328703703703703</v>
      </c>
      <c r="G19" s="19">
        <f t="shared" si="0"/>
        <v>0.0003240740740740721</v>
      </c>
    </row>
    <row r="20" spans="1:7" ht="18.75">
      <c r="A20" s="15">
        <v>6</v>
      </c>
      <c r="B20" s="15"/>
      <c r="C20" s="16">
        <v>2001</v>
      </c>
      <c r="D20" s="16" t="s">
        <v>10</v>
      </c>
      <c r="E20" s="20" t="s">
        <v>21</v>
      </c>
      <c r="F20" s="17">
        <v>0.014374999999999999</v>
      </c>
      <c r="G20" s="19">
        <f t="shared" si="0"/>
        <v>0.00037037037037036813</v>
      </c>
    </row>
    <row r="21" spans="1:7" ht="18.75">
      <c r="A21" s="15">
        <v>7</v>
      </c>
      <c r="B21" s="15"/>
      <c r="C21" s="16">
        <v>2001</v>
      </c>
      <c r="D21" s="16" t="s">
        <v>9</v>
      </c>
      <c r="E21" s="20" t="s">
        <v>21</v>
      </c>
      <c r="F21" s="17">
        <v>0.014456018518518519</v>
      </c>
      <c r="G21" s="19">
        <f t="shared" si="0"/>
        <v>0.0004513888888888883</v>
      </c>
    </row>
    <row r="22" spans="1:7" ht="18.75">
      <c r="A22" s="15">
        <v>8</v>
      </c>
      <c r="B22" s="15"/>
      <c r="C22" s="16">
        <v>2001</v>
      </c>
      <c r="D22" s="16" t="s">
        <v>8</v>
      </c>
      <c r="E22" s="20" t="s">
        <v>21</v>
      </c>
      <c r="F22" s="17">
        <v>0.014456018518518519</v>
      </c>
      <c r="G22" s="19">
        <f t="shared" si="0"/>
        <v>0.0004513888888888883</v>
      </c>
    </row>
    <row r="23" spans="1:7" ht="18.75">
      <c r="A23" s="15">
        <v>9</v>
      </c>
      <c r="B23" s="15"/>
      <c r="C23" s="16">
        <v>2001</v>
      </c>
      <c r="D23" s="16" t="s">
        <v>23</v>
      </c>
      <c r="E23" s="20" t="s">
        <v>21</v>
      </c>
      <c r="F23" s="17">
        <v>0.014710648148148148</v>
      </c>
      <c r="G23" s="19">
        <f t="shared" si="0"/>
        <v>0.0007060185185185173</v>
      </c>
    </row>
    <row r="24" spans="1:7" ht="18.75">
      <c r="A24" s="15"/>
      <c r="B24" s="15"/>
      <c r="C24" s="16"/>
      <c r="D24" s="16"/>
      <c r="E24" s="20"/>
      <c r="F24" s="17"/>
      <c r="G24" s="19"/>
    </row>
    <row r="25" spans="1:7" ht="18.75">
      <c r="A25" s="15"/>
      <c r="B25" s="15"/>
      <c r="C25" s="16"/>
      <c r="D25" s="26"/>
      <c r="E25" s="20"/>
      <c r="F25" s="17"/>
      <c r="G25" s="19"/>
    </row>
    <row r="26" spans="1:7" ht="18.75">
      <c r="A26" s="15"/>
      <c r="B26" s="15"/>
      <c r="C26" s="16"/>
      <c r="D26" s="26"/>
      <c r="E26" s="20"/>
      <c r="F26" s="17"/>
      <c r="G26" s="19"/>
    </row>
    <row r="27" spans="1:7" ht="18.75">
      <c r="A27" s="15"/>
      <c r="B27" s="15"/>
      <c r="C27" s="16"/>
      <c r="D27" s="16"/>
      <c r="E27" s="20"/>
      <c r="F27" s="17"/>
      <c r="G27" s="19"/>
    </row>
    <row r="28" spans="1:7" ht="18.75">
      <c r="A28" s="15"/>
      <c r="B28" s="15"/>
      <c r="C28" s="16"/>
      <c r="D28" s="16"/>
      <c r="E28" s="20"/>
      <c r="F28" s="17"/>
      <c r="G28" s="19"/>
    </row>
    <row r="29" spans="1:7" ht="18.75">
      <c r="A29" s="15"/>
      <c r="B29" s="10"/>
      <c r="C29" s="16"/>
      <c r="D29" s="16"/>
      <c r="E29" s="20"/>
      <c r="F29" s="17"/>
      <c r="G29" s="19"/>
    </row>
    <row r="30" spans="1:7" ht="18.75">
      <c r="A30" s="15"/>
      <c r="B30" s="10"/>
      <c r="C30" s="16"/>
      <c r="D30" s="16"/>
      <c r="E30" s="20"/>
      <c r="F30" s="17"/>
      <c r="G30" s="19"/>
    </row>
    <row r="31" spans="1:7" ht="15">
      <c r="A31" s="10"/>
      <c r="B31" s="10"/>
      <c r="C31" s="3"/>
      <c r="D31" s="3"/>
      <c r="E31" s="3"/>
      <c r="F31" s="11"/>
      <c r="G31" s="12"/>
    </row>
    <row r="32" spans="1:7" ht="18.75">
      <c r="A32" s="25" t="s">
        <v>25</v>
      </c>
      <c r="B32" s="25"/>
      <c r="C32" s="25"/>
      <c r="D32" s="25"/>
      <c r="E32" s="25"/>
      <c r="F32" s="25" t="s">
        <v>35</v>
      </c>
      <c r="G32" s="25"/>
    </row>
    <row r="33" spans="1:7" ht="18.75">
      <c r="A33" s="25" t="s">
        <v>27</v>
      </c>
      <c r="B33" s="25"/>
      <c r="C33" s="25"/>
      <c r="D33" s="25"/>
      <c r="E33" s="25"/>
      <c r="F33" s="25" t="s">
        <v>26</v>
      </c>
      <c r="G33" s="25"/>
    </row>
  </sheetData>
  <sheetProtection/>
  <mergeCells count="8"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7"/>
    </sheetView>
  </sheetViews>
  <sheetFormatPr defaultColWidth="9.140625" defaultRowHeight="15"/>
  <cols>
    <col min="4" max="4" width="33.140625" style="0" customWidth="1"/>
    <col min="5" max="5" width="19.7109375" style="0" customWidth="1"/>
    <col min="6" max="6" width="11.28125" style="0" customWidth="1"/>
    <col min="7" max="7" width="12.5742187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73</v>
      </c>
      <c r="F9" s="42"/>
      <c r="G9" s="42"/>
    </row>
    <row r="10" spans="1:7" ht="18.75">
      <c r="A10" s="35" t="s">
        <v>36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19.5">
      <c r="A13" s="34" t="s">
        <v>113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/>
      <c r="D15" s="16" t="s">
        <v>29</v>
      </c>
      <c r="E15" s="20" t="s">
        <v>21</v>
      </c>
      <c r="F15" s="17">
        <v>0.004930555555555555</v>
      </c>
      <c r="G15" s="18"/>
    </row>
    <row r="16" spans="1:7" ht="18.75">
      <c r="A16" s="15">
        <v>2</v>
      </c>
      <c r="B16" s="15"/>
      <c r="C16" s="16"/>
      <c r="D16" s="16" t="s">
        <v>114</v>
      </c>
      <c r="E16" s="20" t="s">
        <v>21</v>
      </c>
      <c r="F16" s="17">
        <v>0.0051736111111111115</v>
      </c>
      <c r="G16" s="19">
        <f>F16-$F$15</f>
        <v>0.00024305555555555625</v>
      </c>
    </row>
    <row r="17" spans="1:7" ht="18.75">
      <c r="A17" s="15">
        <v>3</v>
      </c>
      <c r="B17" s="15"/>
      <c r="C17" s="16"/>
      <c r="D17" s="16" t="s">
        <v>31</v>
      </c>
      <c r="E17" s="20" t="s">
        <v>21</v>
      </c>
      <c r="F17" s="17">
        <v>0.0052430555555555555</v>
      </c>
      <c r="G17" s="19">
        <f>F17-$F$15</f>
        <v>0.0003125000000000003</v>
      </c>
    </row>
    <row r="18" spans="1:7" ht="18.75">
      <c r="A18" s="15">
        <v>4</v>
      </c>
      <c r="B18" s="10"/>
      <c r="C18" s="3"/>
      <c r="D18" s="49" t="s">
        <v>64</v>
      </c>
      <c r="E18" s="48" t="s">
        <v>21</v>
      </c>
      <c r="F18" s="17">
        <v>0.0052893518518518515</v>
      </c>
      <c r="G18" s="19">
        <f>F18-$F$15</f>
        <v>0.0003587962962962963</v>
      </c>
    </row>
    <row r="19" spans="1:7" ht="15">
      <c r="A19" s="10"/>
      <c r="B19" s="10"/>
      <c r="C19" s="3"/>
      <c r="D19" s="22"/>
      <c r="E19" s="22"/>
      <c r="F19" s="23"/>
      <c r="G19" s="24"/>
    </row>
    <row r="20" spans="1:7" ht="15">
      <c r="A20" s="10"/>
      <c r="B20" s="10"/>
      <c r="C20" s="3"/>
      <c r="D20" s="22"/>
      <c r="E20" s="22"/>
      <c r="F20" s="23"/>
      <c r="G20" s="24"/>
    </row>
    <row r="21" spans="1:7" ht="19.5">
      <c r="A21" s="34" t="s">
        <v>115</v>
      </c>
      <c r="B21" s="34"/>
      <c r="C21" s="34"/>
      <c r="D21" s="34"/>
      <c r="E21" s="34"/>
      <c r="F21" s="34"/>
      <c r="G21" s="34"/>
    </row>
    <row r="22" spans="1:7" ht="25.5">
      <c r="A22" s="8" t="s">
        <v>0</v>
      </c>
      <c r="B22" s="8" t="s">
        <v>1</v>
      </c>
      <c r="C22" s="8" t="s">
        <v>20</v>
      </c>
      <c r="D22" s="1" t="s">
        <v>2</v>
      </c>
      <c r="E22" s="1" t="s">
        <v>3</v>
      </c>
      <c r="F22" s="9" t="s">
        <v>5</v>
      </c>
      <c r="G22" s="9" t="s">
        <v>6</v>
      </c>
    </row>
    <row r="23" spans="1:7" ht="18.75">
      <c r="A23" s="15">
        <v>1</v>
      </c>
      <c r="B23" s="15"/>
      <c r="C23" s="16"/>
      <c r="D23" s="16" t="s">
        <v>116</v>
      </c>
      <c r="E23" s="20" t="s">
        <v>21</v>
      </c>
      <c r="F23" s="17">
        <v>0.0058564814814814825</v>
      </c>
      <c r="G23" s="18"/>
    </row>
    <row r="24" spans="1:7" ht="18.75">
      <c r="A24" s="15">
        <v>2</v>
      </c>
      <c r="B24" s="15"/>
      <c r="C24" s="16"/>
      <c r="D24" s="16" t="s">
        <v>117</v>
      </c>
      <c r="E24" s="20" t="s">
        <v>21</v>
      </c>
      <c r="F24" s="17">
        <v>0.005937500000000001</v>
      </c>
      <c r="G24" s="19">
        <f>F24-$F$15</f>
        <v>0.0010069444444444457</v>
      </c>
    </row>
    <row r="25" spans="1:7" ht="18.75">
      <c r="A25" s="15">
        <v>3</v>
      </c>
      <c r="B25" s="15"/>
      <c r="C25" s="16"/>
      <c r="D25" s="16" t="s">
        <v>118</v>
      </c>
      <c r="E25" s="20" t="s">
        <v>21</v>
      </c>
      <c r="F25" s="17">
        <v>0.006053240740740741</v>
      </c>
      <c r="G25" s="19">
        <f>F25-$F$15</f>
        <v>0.0011226851851851858</v>
      </c>
    </row>
    <row r="26" spans="1:7" ht="18.75">
      <c r="A26" s="15"/>
      <c r="B26" s="15"/>
      <c r="C26" s="16"/>
      <c r="D26" s="16"/>
      <c r="E26" s="20"/>
      <c r="F26" s="17"/>
      <c r="G26" s="19"/>
    </row>
    <row r="27" spans="1:7" ht="18.75">
      <c r="A27" s="15"/>
      <c r="B27" s="15"/>
      <c r="C27" s="16"/>
      <c r="D27" s="16"/>
      <c r="E27" s="20"/>
      <c r="F27" s="17"/>
      <c r="G27" s="19"/>
    </row>
    <row r="28" spans="1:7" ht="18.75">
      <c r="A28" s="15"/>
      <c r="B28" s="15"/>
      <c r="C28" s="16"/>
      <c r="D28" s="16"/>
      <c r="E28" s="25"/>
      <c r="F28" s="25"/>
      <c r="G28" s="19"/>
    </row>
    <row r="29" spans="1:7" ht="18.75">
      <c r="A29" s="10"/>
      <c r="B29" s="10"/>
      <c r="C29" s="3"/>
      <c r="D29" s="3"/>
      <c r="E29" s="25"/>
      <c r="F29" s="25"/>
      <c r="G29" s="12"/>
    </row>
    <row r="30" spans="1:7" ht="15">
      <c r="A30" s="10"/>
      <c r="B30" s="10"/>
      <c r="C30" s="3"/>
      <c r="D30" s="3"/>
      <c r="E30" s="3"/>
      <c r="F30" s="11"/>
      <c r="G30" s="12"/>
    </row>
    <row r="31" spans="1:7" ht="18.75">
      <c r="A31" s="10"/>
      <c r="B31" s="25"/>
      <c r="C31" s="25"/>
      <c r="D31" s="25"/>
      <c r="E31" s="25"/>
      <c r="F31" s="25"/>
      <c r="G31" s="25"/>
    </row>
    <row r="32" spans="1:7" ht="18.75">
      <c r="A32" s="25" t="s">
        <v>25</v>
      </c>
      <c r="B32" s="25"/>
      <c r="C32" s="25"/>
      <c r="D32" s="25"/>
      <c r="E32" s="25"/>
      <c r="F32" s="25" t="s">
        <v>35</v>
      </c>
      <c r="G32" s="25"/>
    </row>
    <row r="33" spans="1:6" ht="18.75">
      <c r="A33" s="25" t="s">
        <v>27</v>
      </c>
      <c r="F33" s="25" t="s">
        <v>26</v>
      </c>
    </row>
    <row r="35" ht="15">
      <c r="F35" s="4"/>
    </row>
  </sheetData>
  <sheetProtection/>
  <mergeCells count="9">
    <mergeCell ref="A21:G21"/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3" sqref="I23"/>
    </sheetView>
  </sheetViews>
  <sheetFormatPr defaultColWidth="9.140625" defaultRowHeight="15"/>
  <cols>
    <col min="3" max="3" width="32.00390625" style="0" customWidth="1"/>
    <col min="4" max="4" width="18.140625" style="0" customWidth="1"/>
    <col min="5" max="5" width="13.421875" style="0" customWidth="1"/>
    <col min="6" max="6" width="11.140625" style="0" customWidth="1"/>
    <col min="7" max="7" width="12.1406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63</v>
      </c>
      <c r="B2" s="37"/>
      <c r="C2" s="37"/>
      <c r="D2" s="37"/>
      <c r="E2" s="37"/>
      <c r="F2" s="37"/>
      <c r="G2" s="37"/>
    </row>
    <row r="3" spans="1:5" ht="15">
      <c r="A3" s="38"/>
      <c r="B3" s="39"/>
      <c r="C3" s="39"/>
      <c r="D3" s="39"/>
      <c r="E3" s="3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7" spans="1:7" ht="18.75">
      <c r="A7" s="44" t="s">
        <v>54</v>
      </c>
      <c r="B7" s="44"/>
      <c r="C7" s="44"/>
      <c r="D7" s="44"/>
      <c r="E7" s="44"/>
      <c r="F7" s="44"/>
      <c r="G7" s="44"/>
    </row>
    <row r="8" spans="1:7" ht="15">
      <c r="A8" s="41"/>
      <c r="B8" s="41"/>
      <c r="C8" s="41"/>
      <c r="D8" s="41"/>
      <c r="E8" s="41"/>
      <c r="F8" s="41"/>
      <c r="G8" s="28"/>
    </row>
    <row r="9" spans="1:7" ht="15">
      <c r="A9" s="5"/>
      <c r="B9" s="5"/>
      <c r="C9" s="5"/>
      <c r="D9" s="5"/>
      <c r="E9" s="5"/>
      <c r="F9" s="5"/>
      <c r="G9" s="5"/>
    </row>
    <row r="10" spans="1:7" ht="16.5" thickBot="1">
      <c r="A10" s="14" t="s">
        <v>16</v>
      </c>
      <c r="B10" s="6"/>
      <c r="C10" s="6"/>
      <c r="D10" s="45" t="s">
        <v>111</v>
      </c>
      <c r="E10" s="45"/>
      <c r="F10" s="45"/>
      <c r="G10" s="45"/>
    </row>
    <row r="11" spans="1:7" ht="18.75">
      <c r="A11" s="35" t="s">
        <v>123</v>
      </c>
      <c r="B11" s="35"/>
      <c r="C11" s="35"/>
      <c r="D11" s="35"/>
      <c r="E11" s="35"/>
      <c r="F11" s="35"/>
      <c r="G11" s="35"/>
    </row>
    <row r="12" spans="1:7" ht="15">
      <c r="A12" s="3"/>
      <c r="B12" s="3"/>
      <c r="C12" s="7"/>
      <c r="D12" s="7"/>
      <c r="E12" s="3"/>
      <c r="F12" s="3"/>
      <c r="G12" s="3"/>
    </row>
    <row r="13" spans="1:7" ht="15">
      <c r="A13" s="3" t="s">
        <v>4</v>
      </c>
      <c r="B13" s="3"/>
      <c r="C13" s="3"/>
      <c r="D13" s="3"/>
      <c r="E13" s="3"/>
      <c r="F13" s="3"/>
      <c r="G13" s="3"/>
    </row>
    <row r="14" spans="1:7" ht="19.5">
      <c r="A14" s="34" t="s">
        <v>120</v>
      </c>
      <c r="B14" s="34"/>
      <c r="C14" s="34"/>
      <c r="D14" s="34"/>
      <c r="E14" s="34"/>
      <c r="F14" s="34"/>
      <c r="G14" s="27"/>
    </row>
    <row r="15" spans="1:7" ht="25.5">
      <c r="A15" s="8" t="s">
        <v>0</v>
      </c>
      <c r="B15" s="8" t="s">
        <v>20</v>
      </c>
      <c r="C15" s="1" t="s">
        <v>2</v>
      </c>
      <c r="D15" s="1" t="s">
        <v>3</v>
      </c>
      <c r="E15" s="9" t="s">
        <v>5</v>
      </c>
      <c r="F15" s="9" t="s">
        <v>6</v>
      </c>
      <c r="G15" s="9" t="s">
        <v>65</v>
      </c>
    </row>
    <row r="16" spans="1:7" ht="18.75">
      <c r="A16" s="15">
        <v>1</v>
      </c>
      <c r="B16" s="16">
        <v>2004</v>
      </c>
      <c r="C16" s="26" t="s">
        <v>60</v>
      </c>
      <c r="D16" s="20" t="s">
        <v>66</v>
      </c>
      <c r="E16" s="17">
        <v>0.0043749999999999995</v>
      </c>
      <c r="F16" s="18"/>
      <c r="G16" s="29"/>
    </row>
    <row r="17" spans="1:7" ht="18.75">
      <c r="A17" s="15">
        <v>2</v>
      </c>
      <c r="B17" s="16">
        <v>2004</v>
      </c>
      <c r="C17" s="26" t="s">
        <v>30</v>
      </c>
      <c r="D17" s="20" t="s">
        <v>66</v>
      </c>
      <c r="E17" s="17">
        <v>0.0044444444444444444</v>
      </c>
      <c r="F17" s="19">
        <f>SUM(E17)-E16</f>
        <v>6.944444444444489E-05</v>
      </c>
      <c r="G17" s="30"/>
    </row>
    <row r="18" spans="1:7" ht="18.75">
      <c r="A18" s="15">
        <v>3</v>
      </c>
      <c r="B18" s="16">
        <v>2003</v>
      </c>
      <c r="C18" s="26" t="s">
        <v>84</v>
      </c>
      <c r="D18" s="20" t="s">
        <v>85</v>
      </c>
      <c r="E18" s="17">
        <v>0.0045370370370370365</v>
      </c>
      <c r="F18" s="19">
        <f>E18-$E$16</f>
        <v>0.00016203703703703692</v>
      </c>
      <c r="G18" s="30"/>
    </row>
    <row r="19" spans="1:7" ht="18.75">
      <c r="A19" s="15">
        <v>4</v>
      </c>
      <c r="B19" s="16">
        <v>2003</v>
      </c>
      <c r="C19" s="16" t="s">
        <v>87</v>
      </c>
      <c r="D19" s="20" t="s">
        <v>66</v>
      </c>
      <c r="E19" s="17" t="s">
        <v>122</v>
      </c>
      <c r="F19" s="19"/>
      <c r="G19" s="30"/>
    </row>
    <row r="20" spans="1:7" ht="18.75">
      <c r="A20" s="15">
        <v>5</v>
      </c>
      <c r="B20" s="16">
        <v>2003</v>
      </c>
      <c r="C20" s="16" t="s">
        <v>86</v>
      </c>
      <c r="D20" s="20" t="s">
        <v>66</v>
      </c>
      <c r="E20" s="17" t="s">
        <v>122</v>
      </c>
      <c r="F20" s="19"/>
      <c r="G20" s="30"/>
    </row>
    <row r="21" spans="1:7" ht="18.75">
      <c r="A21" s="15">
        <v>6</v>
      </c>
      <c r="B21" s="16">
        <v>2004</v>
      </c>
      <c r="C21" s="16" t="s">
        <v>88</v>
      </c>
      <c r="D21" s="20" t="s">
        <v>85</v>
      </c>
      <c r="E21" s="17" t="s">
        <v>122</v>
      </c>
      <c r="F21" s="19"/>
      <c r="G21" s="30"/>
    </row>
    <row r="22" spans="1:7" ht="18.75">
      <c r="A22" s="15">
        <v>7</v>
      </c>
      <c r="B22" s="16">
        <v>2004</v>
      </c>
      <c r="C22" s="16" t="s">
        <v>89</v>
      </c>
      <c r="D22" s="20" t="s">
        <v>66</v>
      </c>
      <c r="E22" s="17" t="s">
        <v>122</v>
      </c>
      <c r="F22" s="19"/>
      <c r="G22" s="30"/>
    </row>
    <row r="23" spans="1:7" ht="18.75">
      <c r="A23" s="15">
        <v>8</v>
      </c>
      <c r="B23" s="16">
        <v>2003</v>
      </c>
      <c r="C23" s="16" t="s">
        <v>90</v>
      </c>
      <c r="D23" s="20" t="s">
        <v>66</v>
      </c>
      <c r="E23" s="17" t="s">
        <v>122</v>
      </c>
      <c r="F23" s="19"/>
      <c r="G23" s="30"/>
    </row>
    <row r="24" spans="1:7" ht="18.75">
      <c r="A24" s="15">
        <v>9</v>
      </c>
      <c r="B24" s="16">
        <v>2003</v>
      </c>
      <c r="C24" s="16" t="s">
        <v>91</v>
      </c>
      <c r="D24" s="20" t="s">
        <v>66</v>
      </c>
      <c r="E24" s="17" t="s">
        <v>122</v>
      </c>
      <c r="F24" s="19"/>
      <c r="G24" s="30"/>
    </row>
    <row r="25" spans="1:7" ht="18.75">
      <c r="A25" s="15"/>
      <c r="B25" s="16"/>
      <c r="C25" s="16"/>
      <c r="D25" s="20"/>
      <c r="E25" s="17"/>
      <c r="F25" s="19"/>
      <c r="G25" s="30"/>
    </row>
    <row r="26" spans="1:7" ht="18.75">
      <c r="A26" s="15"/>
      <c r="B26" s="16"/>
      <c r="C26" s="16"/>
      <c r="D26" s="20"/>
      <c r="E26" s="17"/>
      <c r="F26" s="19"/>
      <c r="G26" s="19"/>
    </row>
    <row r="27" spans="1:7" ht="18.75">
      <c r="A27" s="15"/>
      <c r="B27" s="16"/>
      <c r="C27" s="16"/>
      <c r="D27" s="20"/>
      <c r="E27" s="17"/>
      <c r="F27" s="19"/>
      <c r="G27" s="19"/>
    </row>
    <row r="28" spans="1:7" ht="18.75">
      <c r="A28" s="25" t="s">
        <v>25</v>
      </c>
      <c r="B28" s="25"/>
      <c r="C28" s="25"/>
      <c r="D28" s="25"/>
      <c r="E28" s="25"/>
      <c r="F28" s="25" t="s">
        <v>35</v>
      </c>
      <c r="G28" s="25"/>
    </row>
    <row r="29" spans="1:7" ht="18.75">
      <c r="A29" s="25" t="s">
        <v>27</v>
      </c>
      <c r="B29" s="25"/>
      <c r="C29" s="25"/>
      <c r="D29" s="25"/>
      <c r="E29" s="25"/>
      <c r="F29" s="25" t="s">
        <v>26</v>
      </c>
      <c r="G29" s="25"/>
    </row>
    <row r="30" spans="1:7" ht="18.75">
      <c r="A30" s="15"/>
      <c r="B30" s="16"/>
      <c r="C30" s="16"/>
      <c r="D30" s="20"/>
      <c r="E30" s="17"/>
      <c r="F30" s="19"/>
      <c r="G30" s="19"/>
    </row>
  </sheetData>
  <sheetProtection/>
  <mergeCells count="8">
    <mergeCell ref="D10:G10"/>
    <mergeCell ref="A11:G11"/>
    <mergeCell ref="A14:F14"/>
    <mergeCell ref="A1:G1"/>
    <mergeCell ref="A2:G2"/>
    <mergeCell ref="A3:E3"/>
    <mergeCell ref="A7:G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:G40"/>
    </sheetView>
  </sheetViews>
  <sheetFormatPr defaultColWidth="9.140625" defaultRowHeight="15"/>
  <cols>
    <col min="2" max="2" width="7.57421875" style="0" bestFit="1" customWidth="1"/>
    <col min="3" max="3" width="9.57421875" style="0" customWidth="1"/>
    <col min="4" max="4" width="30.421875" style="0" customWidth="1"/>
    <col min="5" max="5" width="26.8515625" style="0" customWidth="1"/>
    <col min="6" max="6" width="14.00390625" style="0" bestFit="1" customWidth="1"/>
    <col min="7" max="7" width="14.281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5" ht="32.25" customHeight="1"/>
    <row r="6" spans="1:7" ht="18.75">
      <c r="A6" s="44" t="s">
        <v>32</v>
      </c>
      <c r="B6" s="44"/>
      <c r="C6" s="44"/>
      <c r="D6" s="44"/>
      <c r="E6" s="44"/>
      <c r="F6" s="44"/>
      <c r="G6" s="44"/>
    </row>
    <row r="7" spans="1:7" ht="22.5" customHeight="1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32.25" customHeight="1" thickBot="1">
      <c r="A9" s="14" t="s">
        <v>16</v>
      </c>
      <c r="B9" s="6"/>
      <c r="C9" s="6"/>
      <c r="D9" s="6"/>
      <c r="E9" s="42" t="s">
        <v>109</v>
      </c>
      <c r="F9" s="42"/>
      <c r="G9" s="42"/>
    </row>
    <row r="10" spans="1:7" ht="18.75">
      <c r="A10" s="35" t="s">
        <v>55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25.5" customHeight="1">
      <c r="A13" s="34" t="s">
        <v>94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/>
      <c r="D15" s="26" t="s">
        <v>95</v>
      </c>
      <c r="E15" s="20" t="s">
        <v>21</v>
      </c>
      <c r="F15" s="17">
        <v>0.0049884259259259265</v>
      </c>
      <c r="G15" s="18"/>
    </row>
    <row r="16" spans="1:7" ht="18.75">
      <c r="A16" s="15">
        <v>2</v>
      </c>
      <c r="B16" s="15"/>
      <c r="C16" s="16"/>
      <c r="D16" s="26" t="s">
        <v>28</v>
      </c>
      <c r="E16" s="20" t="s">
        <v>21</v>
      </c>
      <c r="F16" s="17">
        <v>0.005011574074074074</v>
      </c>
      <c r="G16" s="19">
        <f>F16-$F$15</f>
        <v>2.314814814814714E-05</v>
      </c>
    </row>
    <row r="17" spans="1:7" ht="18.75">
      <c r="A17" s="15">
        <v>3</v>
      </c>
      <c r="B17" s="15"/>
      <c r="C17" s="16"/>
      <c r="D17" s="26" t="s">
        <v>96</v>
      </c>
      <c r="E17" s="20" t="s">
        <v>21</v>
      </c>
      <c r="F17" s="17">
        <v>0.005185185185185185</v>
      </c>
      <c r="G17" s="19">
        <f>F17-$F$15</f>
        <v>0.0001967592592592585</v>
      </c>
    </row>
    <row r="18" spans="1:7" ht="18.75">
      <c r="A18" s="15">
        <v>4</v>
      </c>
      <c r="B18" s="15"/>
      <c r="C18" s="16"/>
      <c r="D18" s="16" t="s">
        <v>97</v>
      </c>
      <c r="E18" s="20" t="s">
        <v>21</v>
      </c>
      <c r="F18" s="17">
        <v>0.0052430555555555555</v>
      </c>
      <c r="G18" s="19">
        <f>F18-$F$15</f>
        <v>0.00025462962962962896</v>
      </c>
    </row>
    <row r="19" spans="1:7" ht="18.75">
      <c r="A19" s="15">
        <v>5</v>
      </c>
      <c r="B19" s="15"/>
      <c r="C19" s="16"/>
      <c r="D19" s="16" t="s">
        <v>98</v>
      </c>
      <c r="E19" s="20" t="s">
        <v>21</v>
      </c>
      <c r="F19" s="17">
        <v>0.005358796296296296</v>
      </c>
      <c r="G19" s="19">
        <f>F19-$F$15</f>
        <v>0.00037037037037036986</v>
      </c>
    </row>
    <row r="20" spans="1:7" ht="20.25" customHeight="1">
      <c r="A20" s="15">
        <v>6</v>
      </c>
      <c r="B20" s="15"/>
      <c r="C20" s="16"/>
      <c r="D20" s="16" t="s">
        <v>99</v>
      </c>
      <c r="E20" s="20" t="s">
        <v>21</v>
      </c>
      <c r="F20" s="17">
        <v>0.005416666666666667</v>
      </c>
      <c r="G20" s="19">
        <f>F20-$F$15</f>
        <v>0.0004282407407407403</v>
      </c>
    </row>
    <row r="21" spans="1:7" ht="18.75">
      <c r="A21" s="15">
        <v>7</v>
      </c>
      <c r="B21" s="15"/>
      <c r="C21" s="16"/>
      <c r="D21" s="16" t="s">
        <v>100</v>
      </c>
      <c r="E21" s="20" t="s">
        <v>21</v>
      </c>
      <c r="F21" s="17">
        <v>0.00542824074074074</v>
      </c>
      <c r="G21" s="19">
        <f>F21-$F$15</f>
        <v>0.0004398148148148139</v>
      </c>
    </row>
    <row r="22" spans="1:7" ht="18.75">
      <c r="A22" s="15">
        <v>8</v>
      </c>
      <c r="B22" s="15"/>
      <c r="C22" s="16"/>
      <c r="D22" s="16" t="s">
        <v>51</v>
      </c>
      <c r="E22" s="20" t="s">
        <v>21</v>
      </c>
      <c r="F22" s="17">
        <v>0.005474537037037037</v>
      </c>
      <c r="G22" s="19">
        <f>F22-$F$15</f>
        <v>0.00048611111111111077</v>
      </c>
    </row>
    <row r="23" spans="1:7" ht="18.75">
      <c r="A23" s="15"/>
      <c r="B23" s="15"/>
      <c r="C23" s="16"/>
      <c r="D23" s="16"/>
      <c r="E23" s="20"/>
      <c r="F23" s="17"/>
      <c r="G23" s="19"/>
    </row>
    <row r="24" spans="1:7" ht="18.75">
      <c r="A24" s="15"/>
      <c r="B24" s="15"/>
      <c r="C24" s="16"/>
      <c r="D24" s="16"/>
      <c r="E24" s="20"/>
      <c r="F24" s="17"/>
      <c r="G24" s="19"/>
    </row>
    <row r="25" spans="1:7" ht="19.5">
      <c r="A25" s="34" t="s">
        <v>101</v>
      </c>
      <c r="B25" s="34"/>
      <c r="C25" s="34"/>
      <c r="D25" s="34"/>
      <c r="E25" s="34"/>
      <c r="F25" s="34"/>
      <c r="G25" s="34"/>
    </row>
    <row r="26" spans="1:7" ht="21.75" customHeight="1">
      <c r="A26" s="8" t="s">
        <v>0</v>
      </c>
      <c r="B26" s="8" t="s">
        <v>1</v>
      </c>
      <c r="C26" s="8" t="s">
        <v>20</v>
      </c>
      <c r="D26" s="1" t="s">
        <v>2</v>
      </c>
      <c r="E26" s="1" t="s">
        <v>3</v>
      </c>
      <c r="F26" s="9" t="s">
        <v>5</v>
      </c>
      <c r="G26" s="9" t="s">
        <v>6</v>
      </c>
    </row>
    <row r="27" spans="1:7" ht="18.75">
      <c r="A27" s="15">
        <v>1</v>
      </c>
      <c r="B27" s="15"/>
      <c r="C27" s="16"/>
      <c r="D27" s="26" t="s">
        <v>52</v>
      </c>
      <c r="E27" s="20" t="s">
        <v>21</v>
      </c>
      <c r="F27" s="17">
        <v>0.00568287037037037</v>
      </c>
      <c r="G27" s="18"/>
    </row>
    <row r="28" spans="1:7" ht="18.75">
      <c r="A28" s="15">
        <v>2</v>
      </c>
      <c r="B28" s="15"/>
      <c r="C28" s="16"/>
      <c r="D28" s="26" t="s">
        <v>102</v>
      </c>
      <c r="E28" s="20" t="s">
        <v>21</v>
      </c>
      <c r="F28" s="17">
        <v>0.005706018518518519</v>
      </c>
      <c r="G28" s="19">
        <f>F28-$F$15</f>
        <v>0.0007175925925925926</v>
      </c>
    </row>
    <row r="29" spans="1:7" ht="20.25" customHeight="1">
      <c r="A29" s="15">
        <v>3</v>
      </c>
      <c r="B29" s="15"/>
      <c r="C29" s="16"/>
      <c r="D29" s="26" t="s">
        <v>103</v>
      </c>
      <c r="E29" s="20" t="s">
        <v>21</v>
      </c>
      <c r="F29" s="17">
        <v>0.005763888888888889</v>
      </c>
      <c r="G29" s="19">
        <f>F29-$F$15</f>
        <v>0.0007754629629629622</v>
      </c>
    </row>
    <row r="30" spans="1:7" ht="16.5" customHeight="1">
      <c r="A30" s="15">
        <v>4</v>
      </c>
      <c r="B30" s="15"/>
      <c r="C30" s="16"/>
      <c r="D30" s="16" t="s">
        <v>104</v>
      </c>
      <c r="E30" s="20" t="s">
        <v>21</v>
      </c>
      <c r="F30" s="17">
        <v>0.005775462962962962</v>
      </c>
      <c r="G30" s="19">
        <f>F30-$F$15</f>
        <v>0.0007870370370370357</v>
      </c>
    </row>
    <row r="31" spans="1:7" ht="18.75">
      <c r="A31" s="15">
        <v>5</v>
      </c>
      <c r="B31" s="15"/>
      <c r="C31" s="16"/>
      <c r="D31" s="16" t="s">
        <v>105</v>
      </c>
      <c r="E31" s="20" t="s">
        <v>21</v>
      </c>
      <c r="F31" s="17">
        <v>0.005821759259259259</v>
      </c>
      <c r="G31" s="19">
        <f>F31-$F$15</f>
        <v>0.0008333333333333326</v>
      </c>
    </row>
    <row r="32" spans="1:7" ht="18.75">
      <c r="A32" s="15">
        <v>6</v>
      </c>
      <c r="B32" s="15"/>
      <c r="C32" s="16"/>
      <c r="D32" s="16" t="s">
        <v>106</v>
      </c>
      <c r="E32" s="20" t="s">
        <v>21</v>
      </c>
      <c r="F32" s="17">
        <v>0.00587962962962963</v>
      </c>
      <c r="G32" s="19">
        <f>F32-$F$15</f>
        <v>0.0008912037037037031</v>
      </c>
    </row>
    <row r="33" spans="1:7" ht="18.75">
      <c r="A33" s="15">
        <v>7</v>
      </c>
      <c r="B33" s="15"/>
      <c r="C33" s="16"/>
      <c r="D33" s="16" t="s">
        <v>107</v>
      </c>
      <c r="E33" s="20" t="s">
        <v>21</v>
      </c>
      <c r="F33" s="17">
        <v>0.006006944444444444</v>
      </c>
      <c r="G33" s="19">
        <f>F33-$F$15</f>
        <v>0.0010185185185185176</v>
      </c>
    </row>
    <row r="34" spans="1:7" ht="19.5" customHeight="1">
      <c r="A34" s="15">
        <v>8</v>
      </c>
      <c r="D34" s="16" t="s">
        <v>108</v>
      </c>
      <c r="E34" s="20" t="s">
        <v>21</v>
      </c>
      <c r="F34" s="17">
        <v>0.006400462962962963</v>
      </c>
      <c r="G34" s="19">
        <f>F34-$F$15</f>
        <v>0.0014120370370370363</v>
      </c>
    </row>
    <row r="37" spans="1:7" ht="18.75">
      <c r="A37" s="25" t="s">
        <v>25</v>
      </c>
      <c r="B37" s="25"/>
      <c r="C37" s="25"/>
      <c r="D37" s="25"/>
      <c r="E37" s="25"/>
      <c r="F37" s="25" t="s">
        <v>35</v>
      </c>
      <c r="G37" s="25"/>
    </row>
    <row r="38" spans="1:6" ht="18.75">
      <c r="A38" s="25" t="s">
        <v>27</v>
      </c>
      <c r="F38" s="25" t="s">
        <v>26</v>
      </c>
    </row>
  </sheetData>
  <sheetProtection/>
  <mergeCells count="9">
    <mergeCell ref="A25:G25"/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4" max="4" width="29.140625" style="0" customWidth="1"/>
    <col min="5" max="5" width="20.57421875" style="0" customWidth="1"/>
    <col min="6" max="6" width="13.140625" style="0" customWidth="1"/>
    <col min="7" max="7" width="16.003906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18.75">
      <c r="A6" s="44" t="s">
        <v>32</v>
      </c>
      <c r="B6" s="44"/>
      <c r="C6" s="44"/>
      <c r="D6" s="44"/>
      <c r="E6" s="44"/>
      <c r="F6" s="44"/>
      <c r="G6" s="44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124</v>
      </c>
      <c r="F9" s="42"/>
      <c r="G9" s="42"/>
    </row>
    <row r="10" spans="1:7" ht="18.75">
      <c r="A10" s="35" t="s">
        <v>123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19.5">
      <c r="A13" s="34" t="s">
        <v>94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/>
      <c r="D15" s="26" t="s">
        <v>97</v>
      </c>
      <c r="E15" s="20" t="s">
        <v>21</v>
      </c>
      <c r="F15" s="17">
        <v>0.005104166666666667</v>
      </c>
      <c r="G15" s="18"/>
    </row>
    <row r="16" spans="1:7" ht="18.75">
      <c r="A16" s="15">
        <v>2</v>
      </c>
      <c r="B16" s="15"/>
      <c r="C16" s="16"/>
      <c r="D16" s="26" t="s">
        <v>96</v>
      </c>
      <c r="E16" s="20" t="s">
        <v>21</v>
      </c>
      <c r="F16" s="17">
        <v>0.005127314814814815</v>
      </c>
      <c r="G16" s="19">
        <f>F16-$F$15</f>
        <v>2.3148148148148008E-05</v>
      </c>
    </row>
    <row r="17" spans="1:7" ht="18.75">
      <c r="A17" s="15">
        <v>3</v>
      </c>
      <c r="B17" s="15"/>
      <c r="C17" s="16"/>
      <c r="D17" s="26" t="s">
        <v>28</v>
      </c>
      <c r="E17" s="20" t="s">
        <v>21</v>
      </c>
      <c r="F17" s="17">
        <v>0.005138888888888889</v>
      </c>
      <c r="G17" s="19">
        <f>F17-$F$15</f>
        <v>3.4722222222222446E-05</v>
      </c>
    </row>
    <row r="18" spans="1:7" ht="18.75">
      <c r="A18" s="15">
        <v>4</v>
      </c>
      <c r="B18" s="15"/>
      <c r="C18" s="16"/>
      <c r="D18" s="16" t="s">
        <v>100</v>
      </c>
      <c r="E18" s="20" t="s">
        <v>21</v>
      </c>
      <c r="F18" s="17">
        <v>0.0052662037037037035</v>
      </c>
      <c r="G18" s="19">
        <f>F18-$F$15</f>
        <v>0.00016203703703703692</v>
      </c>
    </row>
    <row r="19" spans="1:7" ht="18.75">
      <c r="A19" s="15">
        <v>5</v>
      </c>
      <c r="B19" s="15"/>
      <c r="C19" s="16"/>
      <c r="D19" s="16" t="s">
        <v>98</v>
      </c>
      <c r="E19" s="20" t="s">
        <v>21</v>
      </c>
      <c r="F19" s="17">
        <v>0.005277777777777777</v>
      </c>
      <c r="G19" s="19">
        <f>F19-$F$15</f>
        <v>0.0001736111111111105</v>
      </c>
    </row>
    <row r="20" spans="1:7" ht="18.75">
      <c r="A20" s="15">
        <v>6</v>
      </c>
      <c r="B20" s="15"/>
      <c r="C20" s="16"/>
      <c r="D20" s="16" t="s">
        <v>99</v>
      </c>
      <c r="E20" s="20" t="s">
        <v>21</v>
      </c>
      <c r="F20" s="17">
        <v>0.005300925925925925</v>
      </c>
      <c r="G20" s="19">
        <f>F20-$F$15</f>
        <v>0.0001967592592592585</v>
      </c>
    </row>
    <row r="21" spans="1:7" ht="18.75">
      <c r="A21" s="15">
        <v>7</v>
      </c>
      <c r="B21" s="15"/>
      <c r="C21" s="16"/>
      <c r="D21" s="16" t="s">
        <v>51</v>
      </c>
      <c r="E21" s="20" t="s">
        <v>21</v>
      </c>
      <c r="F21" s="17">
        <v>0.0053125</v>
      </c>
      <c r="G21" s="19">
        <f>F21-$F$15</f>
        <v>0.0002083333333333338</v>
      </c>
    </row>
    <row r="22" spans="1:7" ht="18.75">
      <c r="A22" s="15">
        <v>8</v>
      </c>
      <c r="B22" s="15"/>
      <c r="C22" s="16"/>
      <c r="D22" s="16" t="s">
        <v>95</v>
      </c>
      <c r="E22" s="20" t="s">
        <v>21</v>
      </c>
      <c r="F22" s="17" t="s">
        <v>125</v>
      </c>
      <c r="G22" s="19"/>
    </row>
    <row r="23" spans="1:7" ht="18.75">
      <c r="A23" s="15"/>
      <c r="B23" s="15"/>
      <c r="C23" s="16"/>
      <c r="D23" s="16"/>
      <c r="E23" s="20"/>
      <c r="F23" s="17"/>
      <c r="G23" s="19"/>
    </row>
    <row r="24" spans="1:7" ht="18.75">
      <c r="A24" s="15"/>
      <c r="B24" s="15"/>
      <c r="C24" s="16"/>
      <c r="D24" s="16"/>
      <c r="E24" s="20"/>
      <c r="F24" s="17"/>
      <c r="G24" s="19"/>
    </row>
    <row r="25" spans="1:7" ht="19.5">
      <c r="A25" s="34" t="s">
        <v>101</v>
      </c>
      <c r="B25" s="34"/>
      <c r="C25" s="34"/>
      <c r="D25" s="34"/>
      <c r="E25" s="34"/>
      <c r="F25" s="34"/>
      <c r="G25" s="34"/>
    </row>
    <row r="26" spans="1:7" ht="25.5">
      <c r="A26" s="8" t="s">
        <v>0</v>
      </c>
      <c r="B26" s="8" t="s">
        <v>1</v>
      </c>
      <c r="C26" s="8" t="s">
        <v>20</v>
      </c>
      <c r="D26" s="1" t="s">
        <v>2</v>
      </c>
      <c r="E26" s="1" t="s">
        <v>3</v>
      </c>
      <c r="F26" s="9" t="s">
        <v>5</v>
      </c>
      <c r="G26" s="9" t="s">
        <v>6</v>
      </c>
    </row>
    <row r="27" spans="1:7" ht="18.75">
      <c r="A27" s="15">
        <v>1</v>
      </c>
      <c r="B27" s="15"/>
      <c r="C27" s="16"/>
      <c r="D27" s="26" t="s">
        <v>52</v>
      </c>
      <c r="E27" s="20" t="s">
        <v>21</v>
      </c>
      <c r="F27" s="17">
        <v>0.005451388888888888</v>
      </c>
      <c r="G27" s="18"/>
    </row>
    <row r="28" spans="1:7" ht="18.75">
      <c r="A28" s="15">
        <v>2</v>
      </c>
      <c r="B28" s="15"/>
      <c r="C28" s="16"/>
      <c r="D28" s="26" t="s">
        <v>102</v>
      </c>
      <c r="E28" s="20" t="s">
        <v>21</v>
      </c>
      <c r="F28" s="17">
        <v>0.005474537037037037</v>
      </c>
      <c r="G28" s="19">
        <f>F28-$F$15</f>
        <v>0.00037037037037037073</v>
      </c>
    </row>
    <row r="29" spans="1:7" ht="18.75">
      <c r="A29" s="15">
        <v>3</v>
      </c>
      <c r="B29" s="15"/>
      <c r="C29" s="16"/>
      <c r="D29" s="26" t="s">
        <v>103</v>
      </c>
      <c r="E29" s="20" t="s">
        <v>21</v>
      </c>
      <c r="F29" s="17">
        <v>0.005532407407407407</v>
      </c>
      <c r="G29" s="19">
        <f>F29-$F$15</f>
        <v>0.0004282407407407403</v>
      </c>
    </row>
    <row r="30" spans="1:7" ht="18.75">
      <c r="A30" s="15">
        <v>4</v>
      </c>
      <c r="B30" s="15"/>
      <c r="C30" s="16"/>
      <c r="D30" s="16" t="s">
        <v>106</v>
      </c>
      <c r="E30" s="20" t="s">
        <v>21</v>
      </c>
      <c r="F30" s="17">
        <v>0.005543981481481482</v>
      </c>
      <c r="G30" s="19">
        <f>F30-$F$15</f>
        <v>0.0004398148148148156</v>
      </c>
    </row>
    <row r="31" spans="1:7" ht="18.75">
      <c r="A31" s="15">
        <v>5</v>
      </c>
      <c r="B31" s="15"/>
      <c r="C31" s="16"/>
      <c r="D31" s="16" t="s">
        <v>104</v>
      </c>
      <c r="E31" s="20" t="s">
        <v>21</v>
      </c>
      <c r="F31" s="17">
        <v>0.00556712962962963</v>
      </c>
      <c r="G31" s="19">
        <f>F31-$F$15</f>
        <v>0.00046296296296296363</v>
      </c>
    </row>
    <row r="32" spans="1:7" ht="18.75">
      <c r="A32" s="15">
        <v>6</v>
      </c>
      <c r="B32" s="15"/>
      <c r="C32" s="16"/>
      <c r="D32" s="16" t="s">
        <v>105</v>
      </c>
      <c r="E32" s="20" t="s">
        <v>21</v>
      </c>
      <c r="F32" s="17">
        <v>0.005648148148148148</v>
      </c>
      <c r="G32" s="19">
        <f>F32-$F$15</f>
        <v>0.0005439814814814812</v>
      </c>
    </row>
    <row r="33" spans="1:7" ht="18.75">
      <c r="A33" s="15">
        <v>7</v>
      </c>
      <c r="B33" s="15"/>
      <c r="C33" s="16"/>
      <c r="D33" s="16" t="s">
        <v>107</v>
      </c>
      <c r="E33" s="20" t="s">
        <v>21</v>
      </c>
      <c r="F33" s="17">
        <v>0.005659722222222222</v>
      </c>
      <c r="G33" s="19">
        <f>F33-$F$15</f>
        <v>0.0005555555555555557</v>
      </c>
    </row>
    <row r="34" spans="1:7" ht="18.75">
      <c r="A34" s="15">
        <v>8</v>
      </c>
      <c r="D34" s="16" t="s">
        <v>108</v>
      </c>
      <c r="E34" s="20" t="s">
        <v>21</v>
      </c>
      <c r="F34" s="17">
        <v>0.005706018518518519</v>
      </c>
      <c r="G34" s="19">
        <f>F34-$F$15</f>
        <v>0.0006018518518518525</v>
      </c>
    </row>
    <row r="39" spans="1:7" ht="18.75">
      <c r="A39" s="25" t="s">
        <v>25</v>
      </c>
      <c r="B39" s="25"/>
      <c r="C39" s="25"/>
      <c r="D39" s="25"/>
      <c r="E39" s="25"/>
      <c r="F39" s="25" t="s">
        <v>35</v>
      </c>
      <c r="G39" s="25"/>
    </row>
    <row r="40" spans="1:6" ht="18.75">
      <c r="A40" s="25" t="s">
        <v>27</v>
      </c>
      <c r="F40" s="25" t="s">
        <v>26</v>
      </c>
    </row>
  </sheetData>
  <sheetProtection/>
  <mergeCells count="9">
    <mergeCell ref="A10:G10"/>
    <mergeCell ref="A13:G13"/>
    <mergeCell ref="A25:G25"/>
    <mergeCell ref="A1:G1"/>
    <mergeCell ref="A2:G2"/>
    <mergeCell ref="A3:F3"/>
    <mergeCell ref="A6:G6"/>
    <mergeCell ref="A7:G7"/>
    <mergeCell ref="E9:G9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6.00390625" style="0" customWidth="1"/>
    <col min="3" max="3" width="7.57421875" style="0" bestFit="1" customWidth="1"/>
    <col min="4" max="4" width="29.421875" style="0" customWidth="1"/>
    <col min="5" max="5" width="23.421875" style="0" bestFit="1" customWidth="1"/>
    <col min="6" max="6" width="14.00390625" style="0" bestFit="1" customWidth="1"/>
    <col min="7" max="7" width="14.710937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111</v>
      </c>
      <c r="F9" s="42"/>
      <c r="G9" s="42"/>
    </row>
    <row r="10" spans="1:7" ht="18.75">
      <c r="A10" s="35" t="s">
        <v>110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24" customHeight="1">
      <c r="A13" s="34" t="s">
        <v>38</v>
      </c>
      <c r="B13" s="34"/>
      <c r="C13" s="34"/>
      <c r="D13" s="34"/>
      <c r="E13" s="34"/>
      <c r="F13" s="34"/>
      <c r="G13" s="34"/>
    </row>
    <row r="14" spans="1:7" ht="38.2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/>
      <c r="D15" s="26" t="s">
        <v>39</v>
      </c>
      <c r="E15" s="20" t="s">
        <v>21</v>
      </c>
      <c r="F15" s="17">
        <v>0.010393518518518519</v>
      </c>
      <c r="G15" s="18"/>
    </row>
    <row r="16" spans="1:7" ht="18.75">
      <c r="A16" s="15">
        <v>2</v>
      </c>
      <c r="B16" s="15"/>
      <c r="C16" s="16"/>
      <c r="D16" s="26" t="s">
        <v>47</v>
      </c>
      <c r="E16" s="20" t="s">
        <v>21</v>
      </c>
      <c r="F16" s="17">
        <v>0.010439814814814813</v>
      </c>
      <c r="G16" s="19">
        <f>F16-$F$15</f>
        <v>4.629629629629428E-05</v>
      </c>
    </row>
    <row r="17" spans="1:7" ht="18.75">
      <c r="A17" s="15">
        <v>3</v>
      </c>
      <c r="B17" s="15"/>
      <c r="C17" s="16"/>
      <c r="D17" s="26" t="s">
        <v>74</v>
      </c>
      <c r="E17" s="20" t="s">
        <v>21</v>
      </c>
      <c r="F17" s="17">
        <v>0.010474537037037037</v>
      </c>
      <c r="G17" s="19">
        <f>F17-$F$15</f>
        <v>8.101851851851846E-05</v>
      </c>
    </row>
    <row r="18" spans="1:7" ht="18.75">
      <c r="A18" s="15">
        <v>4</v>
      </c>
      <c r="B18" s="15"/>
      <c r="C18" s="16"/>
      <c r="D18" s="16" t="s">
        <v>43</v>
      </c>
      <c r="E18" s="20" t="s">
        <v>21</v>
      </c>
      <c r="F18" s="17" t="s">
        <v>122</v>
      </c>
      <c r="G18" s="19"/>
    </row>
    <row r="19" spans="1:7" ht="18.75">
      <c r="A19" s="15">
        <v>5</v>
      </c>
      <c r="B19" s="15"/>
      <c r="C19" s="16"/>
      <c r="D19" s="16" t="s">
        <v>42</v>
      </c>
      <c r="E19" s="20" t="s">
        <v>21</v>
      </c>
      <c r="F19" s="17" t="s">
        <v>122</v>
      </c>
      <c r="G19" s="19"/>
    </row>
    <row r="20" spans="1:7" ht="18.75">
      <c r="A20" s="15">
        <v>6</v>
      </c>
      <c r="B20" s="15"/>
      <c r="C20" s="16"/>
      <c r="D20" s="16" t="s">
        <v>75</v>
      </c>
      <c r="E20" s="20" t="s">
        <v>21</v>
      </c>
      <c r="F20" s="17" t="s">
        <v>122</v>
      </c>
      <c r="G20" s="19"/>
    </row>
    <row r="21" spans="1:7" ht="18.75">
      <c r="A21" s="15">
        <v>7</v>
      </c>
      <c r="B21" s="15"/>
      <c r="C21" s="16"/>
      <c r="D21" s="16" t="s">
        <v>46</v>
      </c>
      <c r="E21" s="20" t="s">
        <v>21</v>
      </c>
      <c r="F21" s="17" t="s">
        <v>122</v>
      </c>
      <c r="G21" s="19"/>
    </row>
    <row r="22" spans="1:7" ht="18.75">
      <c r="A22" s="15">
        <v>8</v>
      </c>
      <c r="B22" s="15"/>
      <c r="C22" s="16"/>
      <c r="D22" s="16" t="s">
        <v>40</v>
      </c>
      <c r="E22" s="20" t="s">
        <v>21</v>
      </c>
      <c r="F22" s="17" t="s">
        <v>122</v>
      </c>
      <c r="G22" s="19"/>
    </row>
    <row r="23" spans="1:7" ht="18.75">
      <c r="A23" s="15">
        <v>9</v>
      </c>
      <c r="B23" s="15"/>
      <c r="C23" s="16"/>
      <c r="D23" s="16" t="s">
        <v>44</v>
      </c>
      <c r="E23" s="20" t="s">
        <v>21</v>
      </c>
      <c r="F23" s="17" t="s">
        <v>122</v>
      </c>
      <c r="G23" s="19"/>
    </row>
    <row r="24" spans="1:7" ht="18.75">
      <c r="A24" s="15">
        <v>10</v>
      </c>
      <c r="B24" s="15"/>
      <c r="C24" s="16"/>
      <c r="D24" s="16" t="s">
        <v>76</v>
      </c>
      <c r="E24" s="20" t="s">
        <v>21</v>
      </c>
      <c r="F24" s="17" t="s">
        <v>122</v>
      </c>
      <c r="G24" s="19"/>
    </row>
    <row r="25" spans="1:7" ht="18.75">
      <c r="A25" s="15">
        <v>11</v>
      </c>
      <c r="B25" s="15"/>
      <c r="C25" s="16"/>
      <c r="D25" s="16" t="s">
        <v>61</v>
      </c>
      <c r="E25" s="20" t="s">
        <v>21</v>
      </c>
      <c r="F25" s="17" t="s">
        <v>122</v>
      </c>
      <c r="G25" s="19"/>
    </row>
    <row r="26" spans="1:7" ht="18.75">
      <c r="A26" s="15">
        <v>12</v>
      </c>
      <c r="B26" s="15"/>
      <c r="C26" s="16"/>
      <c r="D26" s="16" t="s">
        <v>49</v>
      </c>
      <c r="E26" s="20" t="s">
        <v>21</v>
      </c>
      <c r="F26" s="17" t="s">
        <v>122</v>
      </c>
      <c r="G26" s="19"/>
    </row>
    <row r="27" spans="1:7" ht="18.75">
      <c r="A27" s="15">
        <v>13</v>
      </c>
      <c r="B27" s="15"/>
      <c r="C27" s="16"/>
      <c r="D27" s="16" t="s">
        <v>48</v>
      </c>
      <c r="E27" s="20" t="s">
        <v>21</v>
      </c>
      <c r="F27" s="17" t="s">
        <v>122</v>
      </c>
      <c r="G27" s="19"/>
    </row>
    <row r="28" spans="1:7" ht="18.75">
      <c r="A28" s="15">
        <v>14</v>
      </c>
      <c r="B28" s="15"/>
      <c r="C28" s="16"/>
      <c r="D28" s="16" t="s">
        <v>41</v>
      </c>
      <c r="E28" s="20" t="s">
        <v>21</v>
      </c>
      <c r="F28" s="17" t="s">
        <v>122</v>
      </c>
      <c r="G28" s="19"/>
    </row>
    <row r="29" spans="1:7" ht="18.75">
      <c r="A29" s="15">
        <v>15</v>
      </c>
      <c r="B29" s="15"/>
      <c r="C29" s="16"/>
      <c r="D29" s="16" t="s">
        <v>45</v>
      </c>
      <c r="E29" s="20" t="s">
        <v>21</v>
      </c>
      <c r="F29" s="17" t="s">
        <v>122</v>
      </c>
      <c r="G29" s="19"/>
    </row>
    <row r="30" spans="1:7" ht="18.75">
      <c r="A30" s="15">
        <v>16</v>
      </c>
      <c r="B30" s="15"/>
      <c r="C30" s="16"/>
      <c r="D30" s="16" t="s">
        <v>62</v>
      </c>
      <c r="E30" s="20" t="s">
        <v>21</v>
      </c>
      <c r="F30" s="17" t="s">
        <v>122</v>
      </c>
      <c r="G30" s="19"/>
    </row>
    <row r="31" spans="1:7" ht="18.75">
      <c r="A31" s="15">
        <v>17</v>
      </c>
      <c r="B31" s="15"/>
      <c r="C31" s="16"/>
      <c r="D31" s="16" t="s">
        <v>50</v>
      </c>
      <c r="E31" s="20" t="s">
        <v>21</v>
      </c>
      <c r="F31" s="17" t="s">
        <v>122</v>
      </c>
      <c r="G31" s="19"/>
    </row>
    <row r="32" spans="1:7" ht="18.75">
      <c r="A32" s="15"/>
      <c r="B32" s="10"/>
      <c r="C32" s="3"/>
      <c r="D32" s="16"/>
      <c r="E32" s="20"/>
      <c r="F32" s="17"/>
      <c r="G32" s="19"/>
    </row>
    <row r="33" spans="1:7" ht="18.75">
      <c r="A33" s="15"/>
      <c r="B33" s="10"/>
      <c r="C33" s="3"/>
      <c r="D33" s="16"/>
      <c r="E33" s="20"/>
      <c r="F33" s="17"/>
      <c r="G33" s="19"/>
    </row>
    <row r="34" spans="1:7" ht="15">
      <c r="A34" s="10"/>
      <c r="B34" s="10"/>
      <c r="C34" s="3"/>
      <c r="D34" s="3"/>
      <c r="E34" s="3"/>
      <c r="F34" s="11"/>
      <c r="G34" s="12"/>
    </row>
    <row r="35" spans="1:7" ht="18.75">
      <c r="A35" s="25" t="s">
        <v>25</v>
      </c>
      <c r="B35" s="25"/>
      <c r="C35" s="25"/>
      <c r="D35" s="25"/>
      <c r="E35" s="25"/>
      <c r="F35" s="25" t="s">
        <v>35</v>
      </c>
      <c r="G35" s="25"/>
    </row>
    <row r="36" spans="1:7" ht="18.75">
      <c r="A36" s="25" t="s">
        <v>27</v>
      </c>
      <c r="B36" s="25"/>
      <c r="C36" s="25"/>
      <c r="D36" s="25"/>
      <c r="E36" s="25"/>
      <c r="F36" s="25" t="s">
        <v>26</v>
      </c>
      <c r="G36" s="25"/>
    </row>
    <row r="38" ht="15">
      <c r="F38" s="11"/>
    </row>
    <row r="39" ht="15">
      <c r="F39" s="11"/>
    </row>
    <row r="40" ht="15">
      <c r="F40" s="11"/>
    </row>
    <row r="41" ht="15">
      <c r="F41" s="11"/>
    </row>
    <row r="42" ht="15">
      <c r="F42" s="11"/>
    </row>
    <row r="43" ht="15">
      <c r="F43" s="11"/>
    </row>
    <row r="44" ht="15">
      <c r="F44" s="11"/>
    </row>
    <row r="45" ht="15">
      <c r="F45" s="11"/>
    </row>
    <row r="46" ht="15">
      <c r="F46" s="11"/>
    </row>
    <row r="47" ht="15">
      <c r="F47" s="11"/>
    </row>
    <row r="48" ht="15">
      <c r="F48" s="11"/>
    </row>
    <row r="49" ht="15">
      <c r="F49" s="11"/>
    </row>
    <row r="50" ht="15">
      <c r="F50" s="11"/>
    </row>
    <row r="51" ht="15">
      <c r="F51" s="11"/>
    </row>
    <row r="52" ht="15">
      <c r="F52" s="11"/>
    </row>
    <row r="53" ht="15">
      <c r="F53" s="11"/>
    </row>
    <row r="54" ht="15">
      <c r="F54" s="11"/>
    </row>
    <row r="55" ht="15">
      <c r="F55" s="11"/>
    </row>
    <row r="56" ht="15">
      <c r="F56" s="11"/>
    </row>
    <row r="57" ht="15">
      <c r="F57" s="11"/>
    </row>
    <row r="58" ht="15">
      <c r="F58" s="11"/>
    </row>
    <row r="59" ht="15">
      <c r="F59" s="11"/>
    </row>
    <row r="60" ht="15">
      <c r="F60" s="11"/>
    </row>
    <row r="61" ht="15">
      <c r="F61" s="11"/>
    </row>
    <row r="62" ht="15">
      <c r="F62" s="11"/>
    </row>
    <row r="63" ht="15">
      <c r="F63" s="11"/>
    </row>
    <row r="64" ht="15">
      <c r="F64" s="11"/>
    </row>
    <row r="65" ht="15">
      <c r="F65" s="11"/>
    </row>
    <row r="66" ht="15">
      <c r="F66" s="11"/>
    </row>
    <row r="67" ht="15">
      <c r="F67" s="11"/>
    </row>
    <row r="68" ht="15">
      <c r="F68" s="11"/>
    </row>
    <row r="69" ht="15">
      <c r="F69" s="11"/>
    </row>
    <row r="70" ht="15">
      <c r="F70" s="11"/>
    </row>
    <row r="71" ht="15">
      <c r="F71" s="11"/>
    </row>
    <row r="72" ht="15">
      <c r="F72" s="11"/>
    </row>
    <row r="73" ht="15">
      <c r="F73" s="11"/>
    </row>
    <row r="74" ht="15">
      <c r="F74" s="11"/>
    </row>
    <row r="75" ht="15">
      <c r="F75" s="11"/>
    </row>
    <row r="76" ht="15">
      <c r="F76" s="11"/>
    </row>
    <row r="77" ht="15">
      <c r="F77" s="11"/>
    </row>
    <row r="78" ht="15">
      <c r="F78" s="11"/>
    </row>
    <row r="79" ht="15">
      <c r="F79" s="11"/>
    </row>
    <row r="80" ht="15">
      <c r="F80" s="11"/>
    </row>
    <row r="81" ht="15">
      <c r="F81" s="11"/>
    </row>
    <row r="82" ht="15">
      <c r="F82" s="11"/>
    </row>
    <row r="83" ht="15">
      <c r="F83" s="11"/>
    </row>
    <row r="84" ht="15">
      <c r="F84" s="11"/>
    </row>
    <row r="85" ht="15">
      <c r="F85" s="11"/>
    </row>
    <row r="86" ht="15">
      <c r="F86" s="11"/>
    </row>
    <row r="87" ht="15">
      <c r="F87" s="11"/>
    </row>
    <row r="88" ht="15">
      <c r="F88" s="11"/>
    </row>
    <row r="89" ht="15">
      <c r="F89" s="11"/>
    </row>
    <row r="90" ht="15">
      <c r="F90" s="11"/>
    </row>
    <row r="91" ht="15">
      <c r="F91" s="11"/>
    </row>
    <row r="92" ht="15">
      <c r="F92" s="11"/>
    </row>
    <row r="93" ht="15">
      <c r="F93" s="11"/>
    </row>
    <row r="94" ht="15">
      <c r="F94" s="11"/>
    </row>
    <row r="95" ht="15">
      <c r="F95" s="11"/>
    </row>
    <row r="96" ht="15">
      <c r="F96" s="11"/>
    </row>
    <row r="97" ht="15">
      <c r="F97" s="11"/>
    </row>
    <row r="98" ht="15">
      <c r="F98" s="11"/>
    </row>
    <row r="99" ht="15">
      <c r="F99" s="11"/>
    </row>
    <row r="100" ht="15">
      <c r="F100" s="11"/>
    </row>
    <row r="101" ht="15">
      <c r="F101" s="11"/>
    </row>
    <row r="102" ht="15">
      <c r="F102" s="11"/>
    </row>
    <row r="103" ht="15">
      <c r="F103" s="11"/>
    </row>
    <row r="104" ht="15">
      <c r="F104" s="11"/>
    </row>
    <row r="105" ht="15">
      <c r="F105" s="11"/>
    </row>
    <row r="106" ht="15">
      <c r="F106" s="11"/>
    </row>
    <row r="107" ht="15">
      <c r="F107" s="11"/>
    </row>
    <row r="108" ht="15">
      <c r="F108" s="11"/>
    </row>
    <row r="109" ht="15">
      <c r="F109" s="11"/>
    </row>
    <row r="110" ht="15">
      <c r="F110" s="11"/>
    </row>
    <row r="111" ht="15">
      <c r="F111" s="11"/>
    </row>
    <row r="112" ht="15">
      <c r="F112" s="11"/>
    </row>
    <row r="113" ht="15">
      <c r="F113" s="11"/>
    </row>
    <row r="114" ht="15">
      <c r="F114" s="11"/>
    </row>
    <row r="115" ht="15">
      <c r="F115" s="11"/>
    </row>
    <row r="116" ht="15">
      <c r="F116" s="11"/>
    </row>
    <row r="117" ht="15">
      <c r="F117" s="11"/>
    </row>
    <row r="118" ht="15">
      <c r="F118" s="11"/>
    </row>
    <row r="119" ht="15">
      <c r="F119" s="11"/>
    </row>
    <row r="120" ht="15">
      <c r="F120" s="11"/>
    </row>
    <row r="121" ht="15">
      <c r="F121" s="11"/>
    </row>
    <row r="122" ht="15">
      <c r="F122" s="11"/>
    </row>
    <row r="123" ht="15">
      <c r="F123" s="11"/>
    </row>
    <row r="124" ht="15">
      <c r="F124" s="11"/>
    </row>
    <row r="125" ht="15">
      <c r="F125" s="11"/>
    </row>
    <row r="126" ht="15">
      <c r="F126" s="11"/>
    </row>
    <row r="127" ht="15">
      <c r="F127" s="11"/>
    </row>
    <row r="128" ht="15">
      <c r="F128" s="11"/>
    </row>
    <row r="129" ht="15">
      <c r="F129" s="11"/>
    </row>
    <row r="130" ht="15">
      <c r="F130" s="11"/>
    </row>
    <row r="131" ht="15">
      <c r="F131" s="11"/>
    </row>
    <row r="132" ht="15">
      <c r="F132" s="11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  <row r="145" ht="15">
      <c r="F145" s="11"/>
    </row>
    <row r="146" ht="15">
      <c r="F146" s="11"/>
    </row>
    <row r="147" ht="15">
      <c r="F147" s="11"/>
    </row>
    <row r="148" ht="15">
      <c r="F148" s="11"/>
    </row>
    <row r="149" ht="15">
      <c r="F149" s="11"/>
    </row>
    <row r="150" ht="15">
      <c r="F150" s="11"/>
    </row>
    <row r="151" ht="15">
      <c r="F151" s="11"/>
    </row>
    <row r="152" ht="15">
      <c r="F152" s="11"/>
    </row>
    <row r="153" ht="15">
      <c r="F153" s="11"/>
    </row>
    <row r="154" ht="15">
      <c r="F154" s="11"/>
    </row>
    <row r="155" ht="15">
      <c r="F155" s="11"/>
    </row>
    <row r="156" ht="15">
      <c r="F156" s="11"/>
    </row>
    <row r="157" ht="15">
      <c r="F157" s="11"/>
    </row>
    <row r="158" ht="15">
      <c r="F158" s="11"/>
    </row>
    <row r="159" ht="15">
      <c r="F159" s="11"/>
    </row>
    <row r="160" ht="15">
      <c r="F160" s="11"/>
    </row>
    <row r="161" ht="15">
      <c r="F161" s="11"/>
    </row>
    <row r="162" ht="15">
      <c r="F162" s="11"/>
    </row>
    <row r="163" ht="15">
      <c r="F163" s="11"/>
    </row>
    <row r="164" ht="15">
      <c r="F164" s="11"/>
    </row>
    <row r="165" ht="15">
      <c r="F165" s="11"/>
    </row>
    <row r="166" ht="15">
      <c r="F166" s="11"/>
    </row>
    <row r="167" ht="15">
      <c r="F167" s="11"/>
    </row>
    <row r="168" ht="15">
      <c r="F168" s="11"/>
    </row>
    <row r="169" ht="15">
      <c r="F169" s="11"/>
    </row>
    <row r="170" ht="15">
      <c r="F170" s="11"/>
    </row>
    <row r="171" ht="15">
      <c r="F171" s="11"/>
    </row>
    <row r="172" ht="15">
      <c r="F172" s="11"/>
    </row>
    <row r="173" ht="15">
      <c r="F173" s="11"/>
    </row>
  </sheetData>
  <sheetProtection/>
  <mergeCells count="8"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3">
      <selection activeCell="J42" sqref="J42"/>
    </sheetView>
  </sheetViews>
  <sheetFormatPr defaultColWidth="9.140625" defaultRowHeight="15"/>
  <cols>
    <col min="2" max="2" width="6.421875" style="0" customWidth="1"/>
    <col min="3" max="3" width="9.28125" style="0" customWidth="1"/>
    <col min="4" max="4" width="29.8515625" style="0" customWidth="1"/>
    <col min="5" max="5" width="23.421875" style="0" bestFit="1" customWidth="1"/>
    <col min="6" max="6" width="14.00390625" style="0" bestFit="1" customWidth="1"/>
    <col min="7" max="7" width="12.85156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121</v>
      </c>
      <c r="F9" s="42"/>
      <c r="G9" s="42"/>
    </row>
    <row r="10" spans="1:7" ht="15">
      <c r="A10" s="3"/>
      <c r="B10" s="3"/>
      <c r="C10" s="3"/>
      <c r="D10" s="7"/>
      <c r="E10" s="7"/>
      <c r="F10" s="3"/>
      <c r="G10" s="3"/>
    </row>
    <row r="11" spans="1:7" ht="15">
      <c r="A11" s="3" t="s">
        <v>4</v>
      </c>
      <c r="B11" s="3"/>
      <c r="C11" s="3"/>
      <c r="D11" s="3"/>
      <c r="E11" s="3"/>
      <c r="F11" s="3"/>
      <c r="G11" s="3"/>
    </row>
    <row r="12" spans="1:7" ht="16.5" customHeight="1">
      <c r="A12" s="15"/>
      <c r="B12" s="15"/>
      <c r="C12" s="16"/>
      <c r="D12" s="16"/>
      <c r="E12" s="20"/>
      <c r="F12" s="17"/>
      <c r="G12" s="19"/>
    </row>
    <row r="13" spans="1:7" ht="18.75">
      <c r="A13" s="10"/>
      <c r="B13" s="10"/>
      <c r="C13" s="3"/>
      <c r="D13" s="43" t="s">
        <v>33</v>
      </c>
      <c r="E13" s="43"/>
      <c r="F13" s="43"/>
      <c r="G13" s="21"/>
    </row>
    <row r="14" spans="1:7" ht="19.5">
      <c r="A14" s="34" t="s">
        <v>37</v>
      </c>
      <c r="B14" s="34"/>
      <c r="C14" s="34"/>
      <c r="D14" s="34"/>
      <c r="E14" s="34"/>
      <c r="F14" s="34"/>
      <c r="G14" s="34"/>
    </row>
    <row r="15" spans="1:7" ht="25.5">
      <c r="A15" s="8" t="s">
        <v>0</v>
      </c>
      <c r="B15" s="8" t="s">
        <v>1</v>
      </c>
      <c r="C15" s="8" t="s">
        <v>20</v>
      </c>
      <c r="D15" s="1" t="s">
        <v>2</v>
      </c>
      <c r="E15" s="1" t="s">
        <v>3</v>
      </c>
      <c r="F15" s="9" t="s">
        <v>5</v>
      </c>
      <c r="G15" s="9" t="s">
        <v>6</v>
      </c>
    </row>
    <row r="16" spans="1:7" ht="18.75">
      <c r="A16" s="15">
        <v>1</v>
      </c>
      <c r="B16" s="15"/>
      <c r="C16" s="16">
        <v>2001</v>
      </c>
      <c r="D16" s="16" t="s">
        <v>7</v>
      </c>
      <c r="E16" s="20" t="s">
        <v>21</v>
      </c>
      <c r="F16" s="17">
        <v>0.011226851851851854</v>
      </c>
      <c r="G16" s="18"/>
    </row>
    <row r="17" spans="1:7" ht="18.75">
      <c r="A17" s="15">
        <v>2</v>
      </c>
      <c r="B17" s="15"/>
      <c r="C17" s="16">
        <v>2002</v>
      </c>
      <c r="D17" s="16" t="s">
        <v>78</v>
      </c>
      <c r="E17" s="20" t="s">
        <v>82</v>
      </c>
      <c r="F17" s="17">
        <v>0.011261574074074071</v>
      </c>
      <c r="G17" s="19">
        <f>SUM(F17)-F16</f>
        <v>3.472222222221724E-05</v>
      </c>
    </row>
    <row r="18" spans="1:7" ht="18.75">
      <c r="A18" s="15">
        <v>3</v>
      </c>
      <c r="B18" s="15"/>
      <c r="C18" s="16">
        <v>2002</v>
      </c>
      <c r="D18" s="16" t="s">
        <v>79</v>
      </c>
      <c r="E18" s="20" t="s">
        <v>82</v>
      </c>
      <c r="F18" s="17">
        <v>0.011400462962962965</v>
      </c>
      <c r="G18" s="19">
        <f>SUM(F18)-F16</f>
        <v>0.0001736111111111105</v>
      </c>
    </row>
    <row r="19" spans="1:7" ht="18.75">
      <c r="A19" s="15">
        <v>4</v>
      </c>
      <c r="B19" s="15"/>
      <c r="C19" s="16">
        <v>2002</v>
      </c>
      <c r="D19" s="16" t="s">
        <v>80</v>
      </c>
      <c r="E19" s="20" t="s">
        <v>21</v>
      </c>
      <c r="F19" s="17">
        <v>0.011435185185185185</v>
      </c>
      <c r="G19" s="19">
        <f>SUM(F19)-F16</f>
        <v>0.0002083333333333312</v>
      </c>
    </row>
    <row r="20" spans="1:7" ht="18.75">
      <c r="A20" s="15">
        <v>5</v>
      </c>
      <c r="B20" s="15"/>
      <c r="C20" s="16">
        <v>2002</v>
      </c>
      <c r="D20" s="16" t="s">
        <v>81</v>
      </c>
      <c r="E20" s="20" t="s">
        <v>21</v>
      </c>
      <c r="F20" s="17">
        <v>0.011550925925925925</v>
      </c>
      <c r="G20" s="19">
        <f>SUM(F20-F16)</f>
        <v>0.0003240740740740704</v>
      </c>
    </row>
    <row r="21" spans="1:7" ht="18.75">
      <c r="A21" s="15"/>
      <c r="B21" s="15"/>
      <c r="C21" s="16"/>
      <c r="D21" s="16"/>
      <c r="E21" s="20"/>
      <c r="F21" s="17"/>
      <c r="G21" s="18"/>
    </row>
    <row r="22" spans="1:7" ht="18.75">
      <c r="A22" s="15"/>
      <c r="B22" s="15"/>
      <c r="C22" s="16"/>
      <c r="D22" s="16"/>
      <c r="E22" s="20"/>
      <c r="F22" s="17"/>
      <c r="G22" s="18"/>
    </row>
    <row r="23" spans="1:7" ht="18.75">
      <c r="A23" s="10"/>
      <c r="B23" s="10"/>
      <c r="C23" s="3"/>
      <c r="D23" s="43" t="s">
        <v>53</v>
      </c>
      <c r="E23" s="43"/>
      <c r="F23" s="43"/>
      <c r="G23" s="21"/>
    </row>
    <row r="24" spans="1:7" ht="19.5">
      <c r="A24" s="34" t="s">
        <v>37</v>
      </c>
      <c r="B24" s="34"/>
      <c r="C24" s="34"/>
      <c r="D24" s="34"/>
      <c r="E24" s="34"/>
      <c r="F24" s="34"/>
      <c r="G24" s="34"/>
    </row>
    <row r="25" spans="1:7" ht="25.5">
      <c r="A25" s="8" t="s">
        <v>0</v>
      </c>
      <c r="B25" s="8" t="s">
        <v>1</v>
      </c>
      <c r="C25" s="8" t="s">
        <v>20</v>
      </c>
      <c r="D25" s="1" t="s">
        <v>2</v>
      </c>
      <c r="E25" s="1" t="s">
        <v>3</v>
      </c>
      <c r="F25" s="9" t="s">
        <v>5</v>
      </c>
      <c r="G25" s="9" t="s">
        <v>6</v>
      </c>
    </row>
    <row r="26" spans="1:7" ht="18.75">
      <c r="A26" s="15">
        <v>1</v>
      </c>
      <c r="B26" s="15"/>
      <c r="C26" s="16">
        <v>2001</v>
      </c>
      <c r="D26" s="16" t="s">
        <v>78</v>
      </c>
      <c r="E26" s="20" t="s">
        <v>21</v>
      </c>
      <c r="F26" s="17">
        <v>0.01099537037037037</v>
      </c>
      <c r="G26" s="18"/>
    </row>
    <row r="27" spans="1:7" ht="18.75">
      <c r="A27" s="15">
        <v>2</v>
      </c>
      <c r="B27" s="15"/>
      <c r="C27" s="16">
        <v>2002</v>
      </c>
      <c r="D27" s="16" t="s">
        <v>7</v>
      </c>
      <c r="E27" s="20" t="s">
        <v>82</v>
      </c>
      <c r="F27" s="17">
        <v>0.011006944444444444</v>
      </c>
      <c r="G27" s="19">
        <f>SUM(F27)-F26</f>
        <v>1.157407407407357E-05</v>
      </c>
    </row>
    <row r="28" spans="1:7" ht="18.75">
      <c r="A28" s="15">
        <v>3</v>
      </c>
      <c r="B28" s="15"/>
      <c r="C28" s="16">
        <v>2002</v>
      </c>
      <c r="D28" s="16" t="s">
        <v>80</v>
      </c>
      <c r="E28" s="20" t="s">
        <v>82</v>
      </c>
      <c r="F28" s="17">
        <v>0.01105324074074074</v>
      </c>
      <c r="G28" s="19">
        <f>SUM(F28)-F26</f>
        <v>5.7870370370369587E-05</v>
      </c>
    </row>
    <row r="29" spans="1:7" ht="18.75">
      <c r="A29" s="15">
        <v>4</v>
      </c>
      <c r="B29" s="15"/>
      <c r="C29" s="16">
        <v>2002</v>
      </c>
      <c r="D29" s="16" t="s">
        <v>79</v>
      </c>
      <c r="E29" s="20" t="s">
        <v>21</v>
      </c>
      <c r="F29" s="17">
        <v>0.011203703703703704</v>
      </c>
      <c r="G29" s="19">
        <f>SUM(F29)-F26</f>
        <v>0.00020833333333333294</v>
      </c>
    </row>
    <row r="30" spans="1:7" ht="18.75">
      <c r="A30" s="15">
        <v>5</v>
      </c>
      <c r="B30" s="15"/>
      <c r="C30" s="16">
        <v>2002</v>
      </c>
      <c r="D30" s="16" t="s">
        <v>81</v>
      </c>
      <c r="E30" s="20" t="s">
        <v>21</v>
      </c>
      <c r="F30" s="17">
        <v>0.011215277777777777</v>
      </c>
      <c r="G30" s="19">
        <f>SUM(F30-F26)</f>
        <v>0.0002199074074074065</v>
      </c>
    </row>
    <row r="31" spans="1:7" ht="18.75">
      <c r="A31" s="15"/>
      <c r="B31" s="15"/>
      <c r="C31" s="16"/>
      <c r="D31" s="16"/>
      <c r="E31" s="20"/>
      <c r="F31" s="17"/>
      <c r="G31" s="19"/>
    </row>
    <row r="32" spans="1:7" ht="18.75">
      <c r="A32" s="15"/>
      <c r="B32" s="15"/>
      <c r="C32" s="16"/>
      <c r="D32" s="16"/>
      <c r="E32" s="20"/>
      <c r="F32" s="17"/>
      <c r="G32" s="19"/>
    </row>
    <row r="33" spans="1:7" ht="15">
      <c r="A33" s="10"/>
      <c r="B33" s="10"/>
      <c r="C33" s="3"/>
      <c r="D33" s="3"/>
      <c r="E33" s="3"/>
      <c r="F33" s="11"/>
      <c r="G33" s="12"/>
    </row>
    <row r="34" spans="1:7" ht="18.75">
      <c r="A34" s="25" t="s">
        <v>25</v>
      </c>
      <c r="B34" s="25"/>
      <c r="C34" s="25"/>
      <c r="D34" s="25"/>
      <c r="E34" s="25"/>
      <c r="F34" s="25" t="s">
        <v>35</v>
      </c>
      <c r="G34" s="25"/>
    </row>
    <row r="35" spans="1:7" ht="18.75">
      <c r="A35" s="25" t="s">
        <v>27</v>
      </c>
      <c r="B35" s="25"/>
      <c r="C35" s="25"/>
      <c r="D35" s="25"/>
      <c r="E35" s="25"/>
      <c r="F35" s="25" t="s">
        <v>26</v>
      </c>
      <c r="G35" s="25"/>
    </row>
    <row r="38" ht="15">
      <c r="F38" s="4"/>
    </row>
  </sheetData>
  <sheetProtection/>
  <mergeCells count="10">
    <mergeCell ref="D13:F13"/>
    <mergeCell ref="A14:G14"/>
    <mergeCell ref="D23:F23"/>
    <mergeCell ref="A24:G24"/>
    <mergeCell ref="A1:G1"/>
    <mergeCell ref="A2:G2"/>
    <mergeCell ref="A3:F3"/>
    <mergeCell ref="A6:G6"/>
    <mergeCell ref="A7:G7"/>
    <mergeCell ref="E9:G9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8.00390625" style="0" customWidth="1"/>
    <col min="3" max="3" width="9.140625" style="0" customWidth="1"/>
    <col min="4" max="4" width="28.421875" style="0" customWidth="1"/>
    <col min="5" max="5" width="24.421875" style="0" customWidth="1"/>
    <col min="6" max="6" width="11.140625" style="0" customWidth="1"/>
    <col min="7" max="7" width="11.281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18.75">
      <c r="A6" s="44" t="s">
        <v>54</v>
      </c>
      <c r="B6" s="44"/>
      <c r="C6" s="44"/>
      <c r="D6" s="44"/>
      <c r="E6" s="44"/>
      <c r="F6" s="44"/>
      <c r="G6" s="44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73</v>
      </c>
      <c r="F9" s="42"/>
      <c r="G9" s="42"/>
    </row>
    <row r="10" spans="1:7" ht="23.25" customHeight="1">
      <c r="A10" s="35" t="s">
        <v>72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24" customHeight="1">
      <c r="A13" s="34" t="s">
        <v>56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>
        <v>2002</v>
      </c>
      <c r="D15" s="26" t="s">
        <v>57</v>
      </c>
      <c r="E15" s="20" t="s">
        <v>21</v>
      </c>
      <c r="F15" s="17">
        <v>0.014467592592592593</v>
      </c>
      <c r="G15" s="18"/>
    </row>
    <row r="16" spans="1:7" ht="18.75">
      <c r="A16" s="15">
        <v>2</v>
      </c>
      <c r="B16" s="15"/>
      <c r="C16" s="16">
        <v>2002</v>
      </c>
      <c r="D16" s="26" t="s">
        <v>70</v>
      </c>
      <c r="E16" s="20" t="s">
        <v>21</v>
      </c>
      <c r="F16" s="17">
        <v>0.014502314814814815</v>
      </c>
      <c r="G16" s="19">
        <f>F16-$F$15</f>
        <v>3.4722222222222446E-05</v>
      </c>
    </row>
    <row r="17" spans="1:7" ht="18.75">
      <c r="A17" s="15">
        <v>3</v>
      </c>
      <c r="B17" s="15"/>
      <c r="C17" s="16">
        <v>2002</v>
      </c>
      <c r="D17" s="26" t="s">
        <v>58</v>
      </c>
      <c r="E17" s="20" t="s">
        <v>21</v>
      </c>
      <c r="F17" s="17">
        <v>0.014837962962962963</v>
      </c>
      <c r="G17" s="19">
        <f>F17-$F$15</f>
        <v>0.00037037037037036986</v>
      </c>
    </row>
    <row r="18" spans="1:7" ht="18.75">
      <c r="A18" s="15">
        <v>4</v>
      </c>
      <c r="B18" s="15"/>
      <c r="C18" s="16">
        <v>2002</v>
      </c>
      <c r="D18" s="16" t="s">
        <v>59</v>
      </c>
      <c r="E18" s="20" t="s">
        <v>21</v>
      </c>
      <c r="F18" s="17">
        <v>0.014907407407407406</v>
      </c>
      <c r="G18" s="19">
        <f aca="true" t="shared" si="0" ref="G18:G23">F18-$F$15</f>
        <v>0.000439814814814813</v>
      </c>
    </row>
    <row r="19" spans="1:7" ht="18.75">
      <c r="A19" s="15">
        <v>5</v>
      </c>
      <c r="B19" s="15"/>
      <c r="C19" s="16">
        <v>2002</v>
      </c>
      <c r="D19" s="16" t="s">
        <v>71</v>
      </c>
      <c r="E19" s="20" t="s">
        <v>82</v>
      </c>
      <c r="F19" s="17">
        <v>0.014907407407407406</v>
      </c>
      <c r="G19" s="19">
        <f t="shared" si="0"/>
        <v>0.000439814814814813</v>
      </c>
    </row>
    <row r="20" spans="1:7" ht="18.75">
      <c r="A20" s="15">
        <v>6</v>
      </c>
      <c r="B20" s="15"/>
      <c r="C20" s="16">
        <v>2001</v>
      </c>
      <c r="D20" s="16" t="s">
        <v>10</v>
      </c>
      <c r="E20" s="20" t="s">
        <v>21</v>
      </c>
      <c r="F20" s="17">
        <v>0.014930555555555556</v>
      </c>
      <c r="G20" s="19">
        <f t="shared" si="0"/>
        <v>0.00046296296296296363</v>
      </c>
    </row>
    <row r="21" spans="1:7" ht="18.75">
      <c r="A21" s="15">
        <v>7</v>
      </c>
      <c r="B21" s="15"/>
      <c r="C21" s="16">
        <v>2001</v>
      </c>
      <c r="D21" s="16" t="s">
        <v>9</v>
      </c>
      <c r="E21" s="20" t="s">
        <v>21</v>
      </c>
      <c r="F21" s="17">
        <v>0.01503472222222222</v>
      </c>
      <c r="G21" s="19">
        <f t="shared" si="0"/>
        <v>0.0005671296296296275</v>
      </c>
    </row>
    <row r="22" spans="1:7" ht="18.75">
      <c r="A22" s="15">
        <v>8</v>
      </c>
      <c r="B22" s="15"/>
      <c r="C22" s="16">
        <v>2001</v>
      </c>
      <c r="D22" s="16" t="s">
        <v>23</v>
      </c>
      <c r="E22" s="20" t="s">
        <v>21</v>
      </c>
      <c r="F22" s="17">
        <v>0.015046296296296295</v>
      </c>
      <c r="G22" s="19">
        <f t="shared" si="0"/>
        <v>0.0005787037037037028</v>
      </c>
    </row>
    <row r="23" spans="1:7" ht="18.75">
      <c r="A23" s="15">
        <v>9</v>
      </c>
      <c r="B23" s="15"/>
      <c r="C23" s="16">
        <v>2001</v>
      </c>
      <c r="D23" s="16" t="s">
        <v>8</v>
      </c>
      <c r="E23" s="20" t="s">
        <v>21</v>
      </c>
      <c r="F23" s="17">
        <v>0.015405092592592593</v>
      </c>
      <c r="G23" s="19">
        <f t="shared" si="0"/>
        <v>0.0009375000000000008</v>
      </c>
    </row>
    <row r="24" spans="1:7" ht="18.75">
      <c r="A24" s="15"/>
      <c r="B24" s="15"/>
      <c r="C24" s="16"/>
      <c r="D24" s="26"/>
      <c r="E24" s="20"/>
      <c r="F24" s="17"/>
      <c r="G24" s="19"/>
    </row>
    <row r="25" spans="1:7" ht="18.75">
      <c r="A25" s="15"/>
      <c r="B25" s="10"/>
      <c r="C25" s="16"/>
      <c r="D25" s="26"/>
      <c r="E25" s="20"/>
      <c r="F25" s="17"/>
      <c r="G25" s="19"/>
    </row>
    <row r="26" spans="1:7" ht="18.75">
      <c r="A26" s="15"/>
      <c r="B26" s="10"/>
      <c r="C26" s="16"/>
      <c r="D26" s="26"/>
      <c r="E26" s="20"/>
      <c r="F26" s="17"/>
      <c r="G26" s="19"/>
    </row>
    <row r="27" spans="1:7" ht="15">
      <c r="A27" s="10"/>
      <c r="B27" s="10"/>
      <c r="C27" s="3"/>
      <c r="D27" s="3"/>
      <c r="E27" s="3"/>
      <c r="F27" s="11"/>
      <c r="G27" s="12"/>
    </row>
    <row r="28" spans="1:7" ht="18.75">
      <c r="A28" s="25" t="s">
        <v>25</v>
      </c>
      <c r="B28" s="25"/>
      <c r="C28" s="25"/>
      <c r="D28" s="25"/>
      <c r="E28" s="25"/>
      <c r="F28" s="25" t="s">
        <v>35</v>
      </c>
      <c r="G28" s="25"/>
    </row>
    <row r="29" spans="1:11" ht="18.75">
      <c r="A29" s="25" t="s">
        <v>27</v>
      </c>
      <c r="B29" s="25"/>
      <c r="C29" s="25"/>
      <c r="D29" s="25"/>
      <c r="E29" s="25"/>
      <c r="F29" s="25" t="s">
        <v>26</v>
      </c>
      <c r="G29" s="25"/>
      <c r="K29" t="s">
        <v>119</v>
      </c>
    </row>
  </sheetData>
  <sheetProtection/>
  <mergeCells count="8"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5" sqref="F25"/>
    </sheetView>
  </sheetViews>
  <sheetFormatPr defaultColWidth="9.140625" defaultRowHeight="15"/>
  <cols>
    <col min="3" max="3" width="29.7109375" style="0" customWidth="1"/>
    <col min="4" max="4" width="20.00390625" style="0" customWidth="1"/>
    <col min="5" max="5" width="13.28125" style="0" customWidth="1"/>
    <col min="6" max="7" width="10.281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63</v>
      </c>
      <c r="B2" s="37"/>
      <c r="C2" s="37"/>
      <c r="D2" s="37"/>
      <c r="E2" s="37"/>
      <c r="F2" s="37"/>
      <c r="G2" s="37"/>
    </row>
    <row r="3" spans="1:5" ht="15">
      <c r="A3" s="38"/>
      <c r="B3" s="39"/>
      <c r="C3" s="39"/>
      <c r="D3" s="39"/>
      <c r="E3" s="3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7" spans="1:7" ht="18.75">
      <c r="A7" s="44" t="s">
        <v>54</v>
      </c>
      <c r="B7" s="44"/>
      <c r="C7" s="44"/>
      <c r="D7" s="44"/>
      <c r="E7" s="44"/>
      <c r="F7" s="44"/>
      <c r="G7" s="44"/>
    </row>
    <row r="8" spans="1:7" ht="15">
      <c r="A8" s="41"/>
      <c r="B8" s="41"/>
      <c r="C8" s="41"/>
      <c r="D8" s="41"/>
      <c r="E8" s="41"/>
      <c r="F8" s="41"/>
      <c r="G8" s="28"/>
    </row>
    <row r="9" spans="1:7" ht="15">
      <c r="A9" s="5"/>
      <c r="B9" s="5"/>
      <c r="C9" s="5"/>
      <c r="D9" s="5"/>
      <c r="E9" s="5"/>
      <c r="F9" s="5"/>
      <c r="G9" s="5"/>
    </row>
    <row r="10" spans="1:7" ht="16.5" thickBot="1">
      <c r="A10" s="14" t="s">
        <v>16</v>
      </c>
      <c r="B10" s="6"/>
      <c r="C10" s="6"/>
      <c r="D10" s="45" t="s">
        <v>73</v>
      </c>
      <c r="E10" s="45"/>
      <c r="F10" s="45"/>
      <c r="G10" s="45"/>
    </row>
    <row r="11" spans="1:7" ht="18.75">
      <c r="A11" s="43" t="s">
        <v>55</v>
      </c>
      <c r="B11" s="43"/>
      <c r="C11" s="43"/>
      <c r="D11" s="43"/>
      <c r="E11" s="43"/>
      <c r="F11" s="43"/>
      <c r="G11" s="43"/>
    </row>
    <row r="12" spans="1:7" ht="15">
      <c r="A12" s="3"/>
      <c r="B12" s="3"/>
      <c r="C12" s="7"/>
      <c r="D12" s="7"/>
      <c r="E12" s="3"/>
      <c r="F12" s="3"/>
      <c r="G12" s="3"/>
    </row>
    <row r="13" spans="1:7" ht="15">
      <c r="A13" s="3" t="s">
        <v>4</v>
      </c>
      <c r="B13" s="3"/>
      <c r="C13" s="3"/>
      <c r="D13" s="3"/>
      <c r="E13" s="3"/>
      <c r="F13" s="3"/>
      <c r="G13" s="3"/>
    </row>
    <row r="14" spans="1:7" ht="27" customHeight="1">
      <c r="A14" s="34" t="s">
        <v>83</v>
      </c>
      <c r="B14" s="34"/>
      <c r="C14" s="34"/>
      <c r="D14" s="34"/>
      <c r="E14" s="34"/>
      <c r="F14" s="34"/>
      <c r="G14" s="27"/>
    </row>
    <row r="15" spans="1:7" ht="25.5">
      <c r="A15" s="8" t="s">
        <v>0</v>
      </c>
      <c r="B15" s="8" t="s">
        <v>20</v>
      </c>
      <c r="C15" s="1" t="s">
        <v>2</v>
      </c>
      <c r="D15" s="1" t="s">
        <v>3</v>
      </c>
      <c r="E15" s="9" t="s">
        <v>5</v>
      </c>
      <c r="F15" s="9" t="s">
        <v>6</v>
      </c>
      <c r="G15" s="9" t="s">
        <v>65</v>
      </c>
    </row>
    <row r="16" spans="1:7" ht="18.75">
      <c r="A16" s="15">
        <v>1</v>
      </c>
      <c r="B16" s="16">
        <v>2004</v>
      </c>
      <c r="C16" s="26" t="s">
        <v>60</v>
      </c>
      <c r="D16" s="20" t="s">
        <v>66</v>
      </c>
      <c r="E16" s="17">
        <v>0.004583333333333333</v>
      </c>
      <c r="F16" s="18"/>
      <c r="G16" s="29"/>
    </row>
    <row r="17" spans="1:7" ht="18.75">
      <c r="A17" s="15">
        <v>2</v>
      </c>
      <c r="B17" s="16">
        <v>2004</v>
      </c>
      <c r="C17" s="26" t="s">
        <v>30</v>
      </c>
      <c r="D17" s="20" t="s">
        <v>66</v>
      </c>
      <c r="E17" s="17">
        <v>0.004710648148148148</v>
      </c>
      <c r="F17" s="19">
        <f aca="true" t="shared" si="0" ref="F17:F24">E17-$E$16</f>
        <v>0.00012731481481481448</v>
      </c>
      <c r="G17" s="30"/>
    </row>
    <row r="18" spans="1:7" ht="18.75">
      <c r="A18" s="15">
        <v>3</v>
      </c>
      <c r="B18" s="16">
        <v>2003</v>
      </c>
      <c r="C18" s="26" t="s">
        <v>84</v>
      </c>
      <c r="D18" s="20" t="s">
        <v>85</v>
      </c>
      <c r="E18" s="17">
        <v>0.004861111111111111</v>
      </c>
      <c r="F18" s="19">
        <f t="shared" si="0"/>
        <v>0.00027777777777777783</v>
      </c>
      <c r="G18" s="30"/>
    </row>
    <row r="19" spans="1:7" ht="18.75">
      <c r="A19" s="15">
        <v>4</v>
      </c>
      <c r="B19" s="16">
        <v>2003</v>
      </c>
      <c r="C19" s="16" t="s">
        <v>87</v>
      </c>
      <c r="D19" s="20" t="s">
        <v>66</v>
      </c>
      <c r="E19" s="17">
        <v>0.004953703703703704</v>
      </c>
      <c r="F19" s="19">
        <f t="shared" si="0"/>
        <v>0.00037037037037037073</v>
      </c>
      <c r="G19" s="30"/>
    </row>
    <row r="20" spans="1:7" ht="18.75">
      <c r="A20" s="15">
        <v>5</v>
      </c>
      <c r="B20" s="16">
        <v>2003</v>
      </c>
      <c r="C20" s="16" t="s">
        <v>86</v>
      </c>
      <c r="D20" s="20" t="s">
        <v>66</v>
      </c>
      <c r="E20" s="17">
        <v>0.0049884259259259265</v>
      </c>
      <c r="F20" s="19">
        <f t="shared" si="0"/>
        <v>0.0004050925925925932</v>
      </c>
      <c r="G20" s="30"/>
    </row>
    <row r="21" spans="1:7" ht="18.75">
      <c r="A21" s="15">
        <v>6</v>
      </c>
      <c r="B21" s="16">
        <v>2004</v>
      </c>
      <c r="C21" s="16" t="s">
        <v>88</v>
      </c>
      <c r="D21" s="20" t="s">
        <v>85</v>
      </c>
      <c r="E21" s="17">
        <v>0.005486111111111112</v>
      </c>
      <c r="F21" s="19">
        <f t="shared" si="0"/>
        <v>0.0009027777777777784</v>
      </c>
      <c r="G21" s="30"/>
    </row>
    <row r="22" spans="1:7" ht="18.75">
      <c r="A22" s="15">
        <v>7</v>
      </c>
      <c r="B22" s="16">
        <v>2004</v>
      </c>
      <c r="C22" s="16" t="s">
        <v>89</v>
      </c>
      <c r="D22" s="20" t="s">
        <v>66</v>
      </c>
      <c r="E22" s="17">
        <v>0.005486111111111112</v>
      </c>
      <c r="F22" s="19">
        <f t="shared" si="0"/>
        <v>0.0009027777777777784</v>
      </c>
      <c r="G22" s="30"/>
    </row>
    <row r="23" spans="1:7" ht="18.75">
      <c r="A23" s="15">
        <v>8</v>
      </c>
      <c r="B23" s="16">
        <v>2003</v>
      </c>
      <c r="C23" s="16" t="s">
        <v>90</v>
      </c>
      <c r="D23" s="20" t="s">
        <v>66</v>
      </c>
      <c r="E23" s="17">
        <v>0.006203703703703704</v>
      </c>
      <c r="F23" s="19">
        <f t="shared" si="0"/>
        <v>0.001620370370370371</v>
      </c>
      <c r="G23" s="30"/>
    </row>
    <row r="24" spans="1:7" ht="18.75">
      <c r="A24" s="15">
        <v>9</v>
      </c>
      <c r="B24" s="16">
        <v>2003</v>
      </c>
      <c r="C24" s="16" t="s">
        <v>91</v>
      </c>
      <c r="D24" s="20" t="s">
        <v>66</v>
      </c>
      <c r="E24" s="17">
        <v>0.0067708333333333336</v>
      </c>
      <c r="F24" s="19">
        <f t="shared" si="0"/>
        <v>0.0021875</v>
      </c>
      <c r="G24" s="30"/>
    </row>
    <row r="25" spans="1:7" ht="18.75">
      <c r="A25" s="15"/>
      <c r="B25" s="16"/>
      <c r="C25" s="16"/>
      <c r="D25" s="20"/>
      <c r="E25" s="17"/>
      <c r="F25" s="19"/>
      <c r="G25" s="19"/>
    </row>
    <row r="26" spans="1:7" ht="18.75">
      <c r="A26" s="15"/>
      <c r="B26" s="16"/>
      <c r="C26" s="16"/>
      <c r="D26" s="20"/>
      <c r="E26" s="17"/>
      <c r="F26" s="19"/>
      <c r="G26" s="19"/>
    </row>
    <row r="27" spans="1:7" ht="18.75">
      <c r="A27" s="15"/>
      <c r="B27" s="16"/>
      <c r="C27" s="16"/>
      <c r="D27" s="20"/>
      <c r="F27" s="19"/>
      <c r="G27" s="19"/>
    </row>
    <row r="28" spans="1:7" ht="18.75">
      <c r="A28" s="25" t="s">
        <v>25</v>
      </c>
      <c r="B28" s="25"/>
      <c r="C28" s="25"/>
      <c r="D28" s="25"/>
      <c r="E28" s="25"/>
      <c r="F28" s="25" t="s">
        <v>35</v>
      </c>
      <c r="G28" s="25"/>
    </row>
    <row r="29" spans="1:7" ht="18.75">
      <c r="A29" s="25" t="s">
        <v>27</v>
      </c>
      <c r="B29" s="25"/>
      <c r="C29" s="25"/>
      <c r="D29" s="25"/>
      <c r="E29" s="25"/>
      <c r="F29" s="25" t="s">
        <v>26</v>
      </c>
      <c r="G29" s="25"/>
    </row>
    <row r="30" spans="1:8" ht="15.75">
      <c r="A30" s="46"/>
      <c r="B30" s="46"/>
      <c r="C30" s="46"/>
      <c r="D30" s="46"/>
      <c r="E30" s="46"/>
      <c r="F30" s="46"/>
      <c r="G30" s="46"/>
      <c r="H30" s="32"/>
    </row>
    <row r="31" spans="1:8" ht="18.75">
      <c r="A31" s="31"/>
      <c r="B31" s="10"/>
      <c r="C31" s="16"/>
      <c r="D31" s="16"/>
      <c r="E31" s="20"/>
      <c r="F31" s="17"/>
      <c r="G31" s="17"/>
      <c r="H31" s="19"/>
    </row>
    <row r="32" spans="1:8" ht="18.75">
      <c r="A32" s="47"/>
      <c r="B32" s="47"/>
      <c r="C32" s="47"/>
      <c r="D32" s="47"/>
      <c r="E32" s="47"/>
      <c r="F32" s="47"/>
      <c r="G32" s="47"/>
      <c r="H32" s="33"/>
    </row>
    <row r="33" spans="1:8" ht="18.75">
      <c r="A33" s="31"/>
      <c r="B33" s="10"/>
      <c r="C33" s="3"/>
      <c r="D33" s="3"/>
      <c r="E33" s="3"/>
      <c r="F33" s="11"/>
      <c r="G33" s="11"/>
      <c r="H33" s="12"/>
    </row>
    <row r="34" spans="1:8" ht="18.75">
      <c r="A34" s="47"/>
      <c r="B34" s="47"/>
      <c r="C34" s="47"/>
      <c r="D34" s="47"/>
      <c r="E34" s="47"/>
      <c r="F34" s="47"/>
      <c r="G34" s="47"/>
      <c r="H34" s="33"/>
    </row>
  </sheetData>
  <sheetProtection/>
  <mergeCells count="11">
    <mergeCell ref="A3:E3"/>
    <mergeCell ref="A8:F8"/>
    <mergeCell ref="A1:G1"/>
    <mergeCell ref="A2:G2"/>
    <mergeCell ref="A7:G7"/>
    <mergeCell ref="D10:G10"/>
    <mergeCell ref="A11:G11"/>
    <mergeCell ref="A30:G30"/>
    <mergeCell ref="A32:G32"/>
    <mergeCell ref="A34:G34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37" sqref="H37"/>
    </sheetView>
  </sheetViews>
  <sheetFormatPr defaultColWidth="9.140625" defaultRowHeight="15"/>
  <cols>
    <col min="4" max="4" width="27.28125" style="0" customWidth="1"/>
    <col min="5" max="5" width="20.421875" style="0" customWidth="1"/>
    <col min="6" max="6" width="14.8515625" style="0" customWidth="1"/>
    <col min="7" max="7" width="12.42187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73</v>
      </c>
      <c r="F9" s="42"/>
      <c r="G9" s="42"/>
    </row>
    <row r="10" spans="1:7" ht="18.75">
      <c r="A10" s="35" t="s">
        <v>33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19.5">
      <c r="A13" s="34" t="s">
        <v>77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/>
      <c r="D15" s="16" t="s">
        <v>39</v>
      </c>
      <c r="E15" s="20" t="s">
        <v>21</v>
      </c>
      <c r="F15" s="17">
        <v>0.01050925925925926</v>
      </c>
      <c r="G15" s="18"/>
    </row>
    <row r="16" spans="1:7" ht="18.75">
      <c r="A16" s="15">
        <v>2</v>
      </c>
      <c r="B16" s="15"/>
      <c r="C16" s="16"/>
      <c r="D16" s="16" t="s">
        <v>74</v>
      </c>
      <c r="E16" s="20" t="s">
        <v>21</v>
      </c>
      <c r="F16" s="17">
        <v>0.010555555555555554</v>
      </c>
      <c r="G16" s="19">
        <f aca="true" t="shared" si="0" ref="G16:G24">F16-$F$15</f>
        <v>4.629629629629428E-05</v>
      </c>
    </row>
    <row r="17" spans="1:7" ht="18.75">
      <c r="A17" s="15">
        <v>3</v>
      </c>
      <c r="B17" s="15"/>
      <c r="C17" s="16"/>
      <c r="D17" s="16" t="s">
        <v>47</v>
      </c>
      <c r="E17" s="20" t="s">
        <v>21</v>
      </c>
      <c r="F17" s="17">
        <v>0.010590277777777777</v>
      </c>
      <c r="G17" s="19">
        <f t="shared" si="0"/>
        <v>8.101851851851673E-05</v>
      </c>
    </row>
    <row r="18" spans="1:7" ht="18.75">
      <c r="A18" s="15">
        <v>4</v>
      </c>
      <c r="B18" s="15"/>
      <c r="C18" s="16"/>
      <c r="D18" s="16" t="s">
        <v>43</v>
      </c>
      <c r="E18" s="20" t="s">
        <v>21</v>
      </c>
      <c r="F18" s="17">
        <v>0.010601851851851854</v>
      </c>
      <c r="G18" s="19">
        <f t="shared" si="0"/>
        <v>9.259259259259377E-05</v>
      </c>
    </row>
    <row r="19" spans="1:7" ht="18.75">
      <c r="A19" s="15">
        <v>5</v>
      </c>
      <c r="B19" s="15"/>
      <c r="C19" s="16"/>
      <c r="D19" s="16" t="s">
        <v>46</v>
      </c>
      <c r="E19" s="20" t="s">
        <v>21</v>
      </c>
      <c r="F19" s="17">
        <v>0.01064814814814815</v>
      </c>
      <c r="G19" s="19">
        <f t="shared" si="0"/>
        <v>0.00013888888888888978</v>
      </c>
    </row>
    <row r="20" spans="1:7" ht="18.75">
      <c r="A20" s="15">
        <v>6</v>
      </c>
      <c r="B20" s="15"/>
      <c r="C20" s="16"/>
      <c r="D20" s="16" t="s">
        <v>61</v>
      </c>
      <c r="E20" s="20" t="s">
        <v>21</v>
      </c>
      <c r="F20" s="17">
        <v>0.010671296296296297</v>
      </c>
      <c r="G20" s="19">
        <f t="shared" si="0"/>
        <v>0.00016203703703703692</v>
      </c>
    </row>
    <row r="21" spans="1:7" ht="18.75">
      <c r="A21" s="15">
        <v>7</v>
      </c>
      <c r="B21" s="15"/>
      <c r="C21" s="16"/>
      <c r="D21" s="16" t="s">
        <v>75</v>
      </c>
      <c r="E21" s="20" t="s">
        <v>21</v>
      </c>
      <c r="F21" s="17">
        <v>0.010833333333333334</v>
      </c>
      <c r="G21" s="19">
        <f t="shared" si="0"/>
        <v>0.00032407407407407385</v>
      </c>
    </row>
    <row r="22" spans="1:7" ht="18.75">
      <c r="A22" s="15">
        <v>8</v>
      </c>
      <c r="B22" s="15"/>
      <c r="C22" s="16"/>
      <c r="D22" s="16" t="s">
        <v>40</v>
      </c>
      <c r="E22" s="20" t="s">
        <v>21</v>
      </c>
      <c r="F22" s="17">
        <v>0.010844907407407407</v>
      </c>
      <c r="G22" s="19">
        <f t="shared" si="0"/>
        <v>0.0003356481481481474</v>
      </c>
    </row>
    <row r="23" spans="1:7" ht="18.75">
      <c r="A23" s="15">
        <v>9</v>
      </c>
      <c r="B23" s="15"/>
      <c r="C23" s="16"/>
      <c r="D23" s="16" t="s">
        <v>42</v>
      </c>
      <c r="E23" s="20" t="s">
        <v>21</v>
      </c>
      <c r="F23" s="17">
        <v>0.010902777777777777</v>
      </c>
      <c r="G23" s="19">
        <f t="shared" si="0"/>
        <v>0.000393518518518517</v>
      </c>
    </row>
    <row r="24" spans="1:7" ht="18.75">
      <c r="A24" s="15">
        <v>10</v>
      </c>
      <c r="B24" s="15"/>
      <c r="C24" s="16"/>
      <c r="D24" s="16" t="s">
        <v>76</v>
      </c>
      <c r="E24" s="20" t="s">
        <v>21</v>
      </c>
      <c r="F24" s="17">
        <v>0.011018518518518518</v>
      </c>
      <c r="G24" s="19">
        <f t="shared" si="0"/>
        <v>0.0005092592592592579</v>
      </c>
    </row>
    <row r="25" spans="1:7" ht="18.75">
      <c r="A25" s="15">
        <v>11</v>
      </c>
      <c r="B25" s="15"/>
      <c r="C25" s="16"/>
      <c r="D25" s="16" t="s">
        <v>44</v>
      </c>
      <c r="E25" s="20" t="s">
        <v>21</v>
      </c>
      <c r="F25" s="17">
        <v>0.011018518518518518</v>
      </c>
      <c r="G25" s="19">
        <f aca="true" t="shared" si="1" ref="G25:G31">F25-$F$15</f>
        <v>0.0005092592592592579</v>
      </c>
    </row>
    <row r="26" spans="1:7" ht="18.75">
      <c r="A26" s="15">
        <v>12</v>
      </c>
      <c r="B26" s="15"/>
      <c r="C26" s="16"/>
      <c r="D26" s="16" t="s">
        <v>49</v>
      </c>
      <c r="E26" s="20" t="s">
        <v>21</v>
      </c>
      <c r="F26" s="17">
        <v>0.011030092592592591</v>
      </c>
      <c r="G26" s="19">
        <f t="shared" si="1"/>
        <v>0.0005208333333333315</v>
      </c>
    </row>
    <row r="27" spans="1:7" ht="18.75">
      <c r="A27" s="15">
        <v>13</v>
      </c>
      <c r="B27" s="15"/>
      <c r="C27" s="16"/>
      <c r="D27" s="16" t="s">
        <v>48</v>
      </c>
      <c r="E27" s="20" t="s">
        <v>21</v>
      </c>
      <c r="F27" s="17">
        <v>0.011041666666666667</v>
      </c>
      <c r="G27" s="19">
        <f t="shared" si="1"/>
        <v>0.0005324074074074068</v>
      </c>
    </row>
    <row r="28" spans="1:7" ht="18.75">
      <c r="A28" s="15">
        <v>14</v>
      </c>
      <c r="B28" s="15"/>
      <c r="C28" s="16"/>
      <c r="D28" s="16" t="s">
        <v>41</v>
      </c>
      <c r="E28" s="20" t="s">
        <v>21</v>
      </c>
      <c r="F28" s="17">
        <v>0.01105324074074074</v>
      </c>
      <c r="G28" s="19">
        <f t="shared" si="1"/>
        <v>0.0005439814814814804</v>
      </c>
    </row>
    <row r="29" spans="1:7" ht="18.75">
      <c r="A29" s="15">
        <v>15</v>
      </c>
      <c r="B29" s="15"/>
      <c r="C29" s="16"/>
      <c r="D29" s="16" t="s">
        <v>45</v>
      </c>
      <c r="E29" s="20" t="s">
        <v>21</v>
      </c>
      <c r="F29" s="17">
        <v>0.011064814814814814</v>
      </c>
      <c r="G29" s="19">
        <f t="shared" si="1"/>
        <v>0.0005555555555555539</v>
      </c>
    </row>
    <row r="30" spans="1:7" ht="18.75">
      <c r="A30" s="15">
        <v>16</v>
      </c>
      <c r="B30" s="15"/>
      <c r="C30" s="16"/>
      <c r="D30" s="16" t="s">
        <v>62</v>
      </c>
      <c r="E30" s="20" t="s">
        <v>21</v>
      </c>
      <c r="F30" s="17">
        <v>0.011076388888888887</v>
      </c>
      <c r="G30" s="19">
        <f t="shared" si="1"/>
        <v>0.0005671296296296275</v>
      </c>
    </row>
    <row r="31" spans="1:7" ht="18.75">
      <c r="A31" s="15">
        <v>17</v>
      </c>
      <c r="B31" s="15"/>
      <c r="C31" s="16"/>
      <c r="D31" s="16" t="s">
        <v>50</v>
      </c>
      <c r="E31" s="20" t="s">
        <v>21</v>
      </c>
      <c r="F31" s="17">
        <v>0.011249999999999998</v>
      </c>
      <c r="G31" s="19">
        <f t="shared" si="1"/>
        <v>0.000740740740740738</v>
      </c>
    </row>
    <row r="32" spans="1:7" ht="18.75">
      <c r="A32" s="15"/>
      <c r="B32" s="15"/>
      <c r="C32" s="16"/>
      <c r="D32" s="16"/>
      <c r="E32" s="20"/>
      <c r="F32" s="17"/>
      <c r="G32" s="19"/>
    </row>
    <row r="33" spans="1:7" ht="18.75">
      <c r="A33" s="15"/>
      <c r="B33" s="10"/>
      <c r="C33" s="3"/>
      <c r="D33" s="16"/>
      <c r="E33" s="20"/>
      <c r="F33" s="17"/>
      <c r="G33" s="19"/>
    </row>
    <row r="34" spans="1:7" ht="18.75">
      <c r="A34" s="15"/>
      <c r="B34" s="10"/>
      <c r="C34" s="3"/>
      <c r="D34" s="16"/>
      <c r="E34" s="20"/>
      <c r="F34" s="17"/>
      <c r="G34" s="19"/>
    </row>
    <row r="35" spans="1:7" ht="18.75">
      <c r="A35" s="10"/>
      <c r="B35" s="10"/>
      <c r="C35" s="3"/>
      <c r="D35" s="16"/>
      <c r="E35" s="3"/>
      <c r="F35" s="11"/>
      <c r="G35" s="12"/>
    </row>
    <row r="36" spans="1:7" ht="18.75">
      <c r="A36" s="25" t="s">
        <v>25</v>
      </c>
      <c r="B36" s="25"/>
      <c r="C36" s="25"/>
      <c r="D36" s="25"/>
      <c r="E36" s="25"/>
      <c r="F36" s="25" t="s">
        <v>35</v>
      </c>
      <c r="G36" s="25"/>
    </row>
    <row r="37" spans="1:7" ht="18.75">
      <c r="A37" s="25" t="s">
        <v>27</v>
      </c>
      <c r="B37" s="25"/>
      <c r="C37" s="25"/>
      <c r="D37" s="25"/>
      <c r="E37" s="25"/>
      <c r="F37" s="25" t="s">
        <v>26</v>
      </c>
      <c r="G37" s="25"/>
    </row>
  </sheetData>
  <sheetProtection/>
  <mergeCells count="8"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6" sqref="F26"/>
    </sheetView>
  </sheetViews>
  <sheetFormatPr defaultColWidth="9.140625" defaultRowHeight="15"/>
  <cols>
    <col min="4" max="4" width="27.8515625" style="0" customWidth="1"/>
    <col min="5" max="5" width="21.140625" style="0" customWidth="1"/>
    <col min="6" max="6" width="12.421875" style="0" customWidth="1"/>
    <col min="7" max="7" width="13.8515625" style="0" customWidth="1"/>
  </cols>
  <sheetData>
    <row r="1" spans="1:7" ht="15.75">
      <c r="A1" s="36" t="s">
        <v>14</v>
      </c>
      <c r="B1" s="36"/>
      <c r="C1" s="36"/>
      <c r="D1" s="36"/>
      <c r="E1" s="36"/>
      <c r="F1" s="36"/>
      <c r="G1" s="36"/>
    </row>
    <row r="2" spans="1:7" ht="15.75">
      <c r="A2" s="37" t="s">
        <v>15</v>
      </c>
      <c r="B2" s="37"/>
      <c r="C2" s="37"/>
      <c r="D2" s="37"/>
      <c r="E2" s="37"/>
      <c r="F2" s="37"/>
      <c r="G2" s="37"/>
    </row>
    <row r="3" spans="1:6" ht="15">
      <c r="A3" s="38"/>
      <c r="B3" s="39"/>
      <c r="C3" s="39"/>
      <c r="D3" s="39"/>
      <c r="E3" s="39"/>
      <c r="F3" s="39"/>
    </row>
    <row r="4" spans="1:7" ht="15">
      <c r="A4" s="2"/>
      <c r="B4" s="2"/>
      <c r="C4" s="2"/>
      <c r="D4" s="2"/>
      <c r="E4" s="2"/>
      <c r="F4" s="2"/>
      <c r="G4" s="2"/>
    </row>
    <row r="6" spans="1:7" ht="20.25">
      <c r="A6" s="40" t="s">
        <v>32</v>
      </c>
      <c r="B6" s="40"/>
      <c r="C6" s="40"/>
      <c r="D6" s="40"/>
      <c r="E6" s="40"/>
      <c r="F6" s="40"/>
      <c r="G6" s="40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16</v>
      </c>
      <c r="B9" s="6"/>
      <c r="C9" s="6"/>
      <c r="D9" s="6"/>
      <c r="E9" s="42" t="s">
        <v>93</v>
      </c>
      <c r="F9" s="42"/>
      <c r="G9" s="42"/>
    </row>
    <row r="10" spans="1:7" ht="18.75">
      <c r="A10" s="35" t="s">
        <v>92</v>
      </c>
      <c r="B10" s="35"/>
      <c r="C10" s="35"/>
      <c r="D10" s="35"/>
      <c r="E10" s="35"/>
      <c r="F10" s="35"/>
      <c r="G10" s="35"/>
    </row>
    <row r="11" spans="1:7" ht="15">
      <c r="A11" s="3"/>
      <c r="B11" s="3"/>
      <c r="C11" s="3"/>
      <c r="D11" s="7"/>
      <c r="E11" s="7"/>
      <c r="F11" s="3"/>
      <c r="G11" s="3"/>
    </row>
    <row r="12" spans="1:7" ht="15">
      <c r="A12" s="3" t="s">
        <v>4</v>
      </c>
      <c r="B12" s="3"/>
      <c r="C12" s="3"/>
      <c r="D12" s="3"/>
      <c r="E12" s="3"/>
      <c r="F12" s="3"/>
      <c r="G12" s="3"/>
    </row>
    <row r="13" spans="1:7" ht="19.5">
      <c r="A13" s="34" t="s">
        <v>34</v>
      </c>
      <c r="B13" s="34"/>
      <c r="C13" s="34"/>
      <c r="D13" s="34"/>
      <c r="E13" s="34"/>
      <c r="F13" s="34"/>
      <c r="G13" s="34"/>
    </row>
    <row r="14" spans="1:7" ht="25.5">
      <c r="A14" s="8" t="s">
        <v>0</v>
      </c>
      <c r="B14" s="8" t="s">
        <v>1</v>
      </c>
      <c r="C14" s="8" t="s">
        <v>20</v>
      </c>
      <c r="D14" s="1" t="s">
        <v>2</v>
      </c>
      <c r="E14" s="1" t="s">
        <v>3</v>
      </c>
      <c r="F14" s="9" t="s">
        <v>5</v>
      </c>
      <c r="G14" s="9" t="s">
        <v>6</v>
      </c>
    </row>
    <row r="15" spans="1:7" ht="18.75">
      <c r="A15" s="15">
        <v>1</v>
      </c>
      <c r="B15" s="15"/>
      <c r="C15" s="16">
        <v>1999</v>
      </c>
      <c r="D15" s="16" t="s">
        <v>18</v>
      </c>
      <c r="E15" s="20" t="s">
        <v>21</v>
      </c>
      <c r="F15" s="17">
        <v>0.013518518518518518</v>
      </c>
      <c r="G15" s="18"/>
    </row>
    <row r="16" spans="1:7" ht="18.75">
      <c r="A16" s="15">
        <v>2</v>
      </c>
      <c r="B16" s="15"/>
      <c r="C16" s="16">
        <v>1999</v>
      </c>
      <c r="D16" s="16" t="s">
        <v>13</v>
      </c>
      <c r="E16" s="20" t="s">
        <v>21</v>
      </c>
      <c r="F16" s="17">
        <v>0.013564814814814816</v>
      </c>
      <c r="G16" s="19">
        <f>F16-$F$15</f>
        <v>4.629629629629775E-05</v>
      </c>
    </row>
    <row r="17" spans="1:7" ht="18.75">
      <c r="A17" s="15">
        <v>3</v>
      </c>
      <c r="B17" s="15"/>
      <c r="C17" s="16">
        <v>1999</v>
      </c>
      <c r="D17" s="16" t="s">
        <v>12</v>
      </c>
      <c r="E17" s="20" t="s">
        <v>21</v>
      </c>
      <c r="F17" s="17">
        <v>0.013599537037037037</v>
      </c>
      <c r="G17" s="19">
        <f>F17-$F$15</f>
        <v>8.101851851851846E-05</v>
      </c>
    </row>
    <row r="18" spans="1:7" ht="18.75">
      <c r="A18" s="15">
        <v>4</v>
      </c>
      <c r="B18" s="15"/>
      <c r="C18" s="16">
        <v>1999</v>
      </c>
      <c r="D18" s="16" t="s">
        <v>17</v>
      </c>
      <c r="E18" s="20" t="s">
        <v>21</v>
      </c>
      <c r="F18" s="17">
        <v>0.013599537037037037</v>
      </c>
      <c r="G18" s="19">
        <f>F18-$F$15</f>
        <v>8.101851851851846E-05</v>
      </c>
    </row>
    <row r="19" spans="1:7" ht="18.75">
      <c r="A19" s="15">
        <v>5</v>
      </c>
      <c r="B19" s="15"/>
      <c r="C19" s="16">
        <v>2000</v>
      </c>
      <c r="D19" s="16" t="s">
        <v>11</v>
      </c>
      <c r="E19" s="20" t="s">
        <v>21</v>
      </c>
      <c r="F19" s="17">
        <v>0.013657407407407408</v>
      </c>
      <c r="G19" s="19">
        <f>F19-$F$15</f>
        <v>0.00013888888888888978</v>
      </c>
    </row>
    <row r="20" spans="1:7" ht="18.75">
      <c r="A20" s="15">
        <v>6</v>
      </c>
      <c r="B20" s="15"/>
      <c r="C20" s="16">
        <v>1999</v>
      </c>
      <c r="D20" s="16" t="s">
        <v>19</v>
      </c>
      <c r="E20" s="20" t="s">
        <v>21</v>
      </c>
      <c r="F20" s="17">
        <v>0.013796296296296298</v>
      </c>
      <c r="G20" s="19">
        <f>F20-$F$15</f>
        <v>0.00027777777777777957</v>
      </c>
    </row>
    <row r="21" spans="1:7" ht="18.75">
      <c r="A21" s="15">
        <v>7</v>
      </c>
      <c r="B21" s="15"/>
      <c r="C21" s="16">
        <v>2000</v>
      </c>
      <c r="D21" s="16" t="s">
        <v>22</v>
      </c>
      <c r="E21" s="20" t="s">
        <v>21</v>
      </c>
      <c r="F21" s="17">
        <v>0.013842592592592594</v>
      </c>
      <c r="G21" s="19">
        <f>F21-$F$15</f>
        <v>0.0003240740740740756</v>
      </c>
    </row>
    <row r="22" spans="1:7" ht="18.75">
      <c r="A22" s="15">
        <v>8</v>
      </c>
      <c r="B22" s="10"/>
      <c r="C22" s="16">
        <v>2000</v>
      </c>
      <c r="D22" s="16" t="s">
        <v>69</v>
      </c>
      <c r="E22" s="20" t="s">
        <v>21</v>
      </c>
      <c r="F22" s="17" t="s">
        <v>24</v>
      </c>
      <c r="G22" s="19"/>
    </row>
    <row r="23" spans="1:7" ht="18.75">
      <c r="A23" s="10"/>
      <c r="B23" s="10"/>
      <c r="C23" s="3"/>
      <c r="D23" s="16"/>
      <c r="E23" s="3"/>
      <c r="F23" s="11"/>
      <c r="G23" s="12"/>
    </row>
    <row r="24" spans="1:7" ht="15">
      <c r="A24" s="10"/>
      <c r="B24" s="10"/>
      <c r="C24" s="3"/>
      <c r="D24" s="3"/>
      <c r="E24" s="3"/>
      <c r="F24" s="11"/>
      <c r="G24" s="12"/>
    </row>
    <row r="25" spans="1:7" ht="15">
      <c r="A25" s="10"/>
      <c r="B25" s="10"/>
      <c r="C25" s="3"/>
      <c r="D25" s="3"/>
      <c r="E25" s="3"/>
      <c r="F25" s="11"/>
      <c r="G25" s="12"/>
    </row>
    <row r="26" spans="1:7" ht="15">
      <c r="A26" s="10"/>
      <c r="B26" s="10"/>
      <c r="C26" s="3"/>
      <c r="D26" s="3"/>
      <c r="E26" s="3"/>
      <c r="F26" s="11"/>
      <c r="G26" s="12"/>
    </row>
    <row r="27" spans="1:7" ht="15">
      <c r="A27" s="10"/>
      <c r="B27" s="10"/>
      <c r="C27" s="3"/>
      <c r="D27" s="3"/>
      <c r="E27" s="3"/>
      <c r="F27" s="11"/>
      <c r="G27" s="12"/>
    </row>
    <row r="28" spans="1:7" ht="18.75">
      <c r="A28" s="25" t="s">
        <v>25</v>
      </c>
      <c r="B28" s="25"/>
      <c r="C28" s="25"/>
      <c r="D28" s="25"/>
      <c r="E28" s="25"/>
      <c r="F28" s="25" t="s">
        <v>35</v>
      </c>
      <c r="G28" s="25"/>
    </row>
    <row r="29" spans="1:7" ht="18.75">
      <c r="A29" s="25" t="s">
        <v>27</v>
      </c>
      <c r="B29" s="25"/>
      <c r="C29" s="25"/>
      <c r="D29" s="25"/>
      <c r="E29" s="25"/>
      <c r="F29" s="25" t="s">
        <v>26</v>
      </c>
      <c r="G29" s="25"/>
    </row>
    <row r="32" ht="15">
      <c r="F32" s="4"/>
    </row>
  </sheetData>
  <sheetProtection/>
  <mergeCells count="8">
    <mergeCell ref="A10:G10"/>
    <mergeCell ref="A13:G13"/>
    <mergeCell ref="A1:G1"/>
    <mergeCell ref="A2:G2"/>
    <mergeCell ref="A3:F3"/>
    <mergeCell ref="A6:G6"/>
    <mergeCell ref="A7:G7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2017-05-02T08:20:49Z</cp:lastPrinted>
  <dcterms:created xsi:type="dcterms:W3CDTF">2014-10-14T18:22:50Z</dcterms:created>
  <dcterms:modified xsi:type="dcterms:W3CDTF">2017-05-02T08:23:18Z</dcterms:modified>
  <cp:category/>
  <cp:version/>
  <cp:contentType/>
  <cp:contentStatus/>
</cp:coreProperties>
</file>